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18"/>
  <workbookPr defaultThemeVersion="124226"/>
  <mc:AlternateContent xmlns:mc="http://schemas.openxmlformats.org/markup-compatibility/2006">
    <mc:Choice Requires="x15">
      <x15ac:absPath xmlns:x15ac="http://schemas.microsoft.com/office/spreadsheetml/2010/11/ac" url="https://uniluxembourg-my.sharepoint.com/personal/sylvie_fromentin_uni_lu/Documents/MSE 2024/2025 Call/"/>
    </mc:Choice>
  </mc:AlternateContent>
  <xr:revisionPtr revIDLastSave="27" documentId="8_{9266AF7F-36BD-4799-B676-A7A771233428}" xr6:coauthVersionLast="47" xr6:coauthVersionMax="47" xr10:uidLastSave="{25FC468F-8D69-4F0B-8977-04C762E938B4}"/>
  <bookViews>
    <workbookView xWindow="-120" yWindow="-16320" windowWidth="29040" windowHeight="15840" firstSheet="1" activeTab="1" xr2:uid="{00000000-000D-0000-FFFF-FFFF00000000}"/>
  </bookViews>
  <sheets>
    <sheet name="Budget Details" sheetId="1" r:id="rId1"/>
    <sheet name="Budget Summary" sheetId="2" r:id="rId2"/>
  </sheets>
  <definedNames>
    <definedName name="Date">'Budget Details'!$I$3</definedName>
    <definedName name="Other">'Budget Details'!$E$8</definedName>
    <definedName name="PA">'Budget Details'!$F$3</definedName>
    <definedName name="Personal_Category">'Budget Details'!$E$8</definedName>
    <definedName name="PersonalCategory">'Budget Details'!$E$8</definedName>
    <definedName name="Personnel_category" comment="Other">'Budget Details'!$E$8</definedName>
    <definedName name="PI">'Budget Details'!$C$3</definedName>
    <definedName name="_xlnm.Print_Area" localSheetId="0">'Budget Details'!$A$1:$M$127</definedName>
    <definedName name="_xlnm.Print_Area" localSheetId="1">'Budget Summary'!$A$1:$H$30</definedName>
    <definedName name="TOTALA2">'Budget Details'!$M$24</definedName>
    <definedName name="TOTALB">'Budget Details'!$M$36</definedName>
    <definedName name="TOTALB2">'Budget Details'!#REF!</definedName>
    <definedName name="TOTALB3">'Budget Details'!#REF!</definedName>
    <definedName name="TOTALB5">'Budget Details'!#REF!</definedName>
    <definedName name="TOTALC">'Budget Details'!$M$56</definedName>
    <definedName name="TOTALC1">'Budget Details'!$M$45</definedName>
    <definedName name="TOTALC2">'Budget Details'!$M$54</definedName>
    <definedName name="TOTALD">'Budget Details'!$M$72</definedName>
    <definedName name="TOTALD1">'Budget Details'!#REF!</definedName>
    <definedName name="TOTALD2">'Budget Details'!#REF!</definedName>
    <definedName name="TOTALE">'Budget Details'!$M$81</definedName>
    <definedName name="TOTALF">'Budget Details'!$M$95</definedName>
    <definedName name="TOTALG">'Budget Details'!$M$104</definedName>
    <definedName name="TOTALR">'Budget Details'!$M$123</definedName>
    <definedName name="TOTALR1">'Budget Details'!$M$113</definedName>
    <definedName name="TOTALR2">'Budget Details'!$M$121</definedName>
    <definedName name="YEAR1A2">'Budget Details'!$H$24</definedName>
    <definedName name="YEAR1B">'Budget Details'!$H$36</definedName>
    <definedName name="YEAR1B2">'Budget Details'!#REF!</definedName>
    <definedName name="YEAR1B3">'Budget Details'!#REF!</definedName>
    <definedName name="YEAR1B5">'Budget Details'!#REF!</definedName>
    <definedName name="YEAR1C">'Budget Details'!$H$56</definedName>
    <definedName name="YEAR1C1">'Budget Details'!$H$45</definedName>
    <definedName name="YEAR1C2">'Budget Details'!$H$54</definedName>
    <definedName name="YEAR1D">'Budget Details'!$H$72</definedName>
    <definedName name="YEAR1D1">'Budget Details'!#REF!</definedName>
    <definedName name="YEAR1D2">'Budget Details'!#REF!</definedName>
    <definedName name="YEAR1E">'Budget Details'!$H$81</definedName>
    <definedName name="YEAR1F">'Budget Details'!$H$95</definedName>
    <definedName name="YEAR1G">'Budget Details'!$H$104</definedName>
    <definedName name="YEAR1R">'Budget Details'!$H$123</definedName>
    <definedName name="YEAR1R1">'Budget Details'!$H$113</definedName>
    <definedName name="YEAR1R2">'Budget Details'!$H$121</definedName>
    <definedName name="YEAR2A2">'Budget Details'!$I$24</definedName>
    <definedName name="YEAR2B">'Budget Details'!$I$36</definedName>
    <definedName name="YEAR2B2">'Budget Details'!#REF!</definedName>
    <definedName name="YEAR2B3">'Budget Details'!#REF!</definedName>
    <definedName name="YEAR2B5">'Budget Details'!#REF!</definedName>
    <definedName name="YEAR2C">'Budget Details'!$I$56</definedName>
    <definedName name="YEAR2C1">'Budget Details'!$I$45</definedName>
    <definedName name="YEAR2C2">'Budget Details'!$I$54</definedName>
    <definedName name="YEAR2D">'Budget Details'!$I$72</definedName>
    <definedName name="YEAR2D1">'Budget Details'!#REF!</definedName>
    <definedName name="YEAR2D2">'Budget Details'!#REF!</definedName>
    <definedName name="YEAR2E">'Budget Details'!$I$81</definedName>
    <definedName name="YEAR2F">'Budget Details'!$I$95</definedName>
    <definedName name="YEAR2G">'Budget Details'!$I$104</definedName>
    <definedName name="YEAR2R">'Budget Details'!$I$123</definedName>
    <definedName name="YEAR2R1">'Budget Details'!$I$113</definedName>
    <definedName name="YEAR2R2">'Budget Details'!$I$121</definedName>
    <definedName name="YEAR3A2">'Budget Details'!$J$24</definedName>
    <definedName name="YEAR3B">'Budget Details'!$J$36</definedName>
    <definedName name="YEAR3B2">'Budget Details'!#REF!</definedName>
    <definedName name="YEAR3B3">'Budget Details'!#REF!</definedName>
    <definedName name="YEAR3B5">'Budget Details'!#REF!</definedName>
    <definedName name="YEAR3C">'Budget Details'!$J$56</definedName>
    <definedName name="YEAR3C1">'Budget Details'!$J$45</definedName>
    <definedName name="YEAR3C2">'Budget Details'!$J$54</definedName>
    <definedName name="YEAR3D">'Budget Details'!$J$72</definedName>
    <definedName name="YEAR3D1">'Budget Details'!#REF!</definedName>
    <definedName name="YEAR3D2">'Budget Details'!#REF!</definedName>
    <definedName name="YEAR3E">'Budget Details'!$J$81</definedName>
    <definedName name="YEAR3F">'Budget Details'!$J$95</definedName>
    <definedName name="YEAR3G">'Budget Details'!$J$104</definedName>
    <definedName name="YEAR3R">'Budget Details'!$J$123</definedName>
    <definedName name="YEAR3R1">'Budget Details'!$J$113</definedName>
    <definedName name="YEAR3R2">'Budget Details'!$J$121</definedName>
    <definedName name="YEAR4A2">'Budget Details'!$K$24</definedName>
    <definedName name="YEAR4B">'Budget Details'!$K$36</definedName>
    <definedName name="YEAR4B2">'Budget Details'!#REF!</definedName>
    <definedName name="YEAR4B3">'Budget Details'!#REF!</definedName>
    <definedName name="YEAR4B5">'Budget Details'!#REF!</definedName>
    <definedName name="YEAR4C">'Budget Details'!$K$56</definedName>
    <definedName name="YEAR4C1">'Budget Details'!$K$45</definedName>
    <definedName name="YEAR4C2">'Budget Details'!$K$54</definedName>
    <definedName name="YEAR4D">'Budget Details'!$K$72</definedName>
    <definedName name="YEAR4D1">'Budget Details'!#REF!</definedName>
    <definedName name="YEAR4D2">'Budget Details'!#REF!</definedName>
    <definedName name="YEAR4E">'Budget Details'!$K$81</definedName>
    <definedName name="YEAR4F">'Budget Details'!$K$95</definedName>
    <definedName name="YEAR4G">'Budget Details'!$K$104</definedName>
    <definedName name="YEAR4R">'Budget Details'!$K$123</definedName>
    <definedName name="YEAR4R1">'Budget Details'!$K$113</definedName>
    <definedName name="YEAR4R2">'Budget Details'!$K$121</definedName>
    <definedName name="YEAR5A2">'Budget Details'!$L$24</definedName>
    <definedName name="YEAR5B">'Budget Details'!$L$36</definedName>
    <definedName name="YEAR5C">'Budget Details'!$L$56</definedName>
    <definedName name="YEAR5C1">'Budget Details'!$L$45</definedName>
    <definedName name="YEAR5C2">'Budget Details'!$L$54</definedName>
    <definedName name="YEAR5D">'Budget Details'!$L$72</definedName>
    <definedName name="YEAR5E">'Budget Details'!$L$81</definedName>
    <definedName name="YEAR5F">'Budget Details'!$L$95</definedName>
    <definedName name="YEAR5G">'Budget Details'!$L$104</definedName>
    <definedName name="YEAR5R">'Budget Details'!$L$123</definedName>
    <definedName name="YEAR5R1">'Budget Details'!$L$113</definedName>
    <definedName name="YEAR5R2">'Budget Details'!$L$121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 l="1"/>
  <c r="M17" i="1"/>
  <c r="K121" i="1" l="1"/>
  <c r="F19" i="2" s="1"/>
  <c r="K113" i="1"/>
  <c r="F18" i="2" s="1"/>
  <c r="F20" i="2" s="1"/>
  <c r="K104" i="1"/>
  <c r="F16" i="2" s="1"/>
  <c r="K95" i="1"/>
  <c r="F15" i="2" s="1"/>
  <c r="K81" i="1"/>
  <c r="F14" i="2" s="1"/>
  <c r="M66" i="1"/>
  <c r="L72" i="1"/>
  <c r="G13" i="2" s="1"/>
  <c r="K72" i="1"/>
  <c r="F13" i="2" s="1"/>
  <c r="M50" i="1"/>
  <c r="K54" i="1"/>
  <c r="F11" i="2" s="1"/>
  <c r="M43" i="1"/>
  <c r="L45" i="1"/>
  <c r="G10" i="2" s="1"/>
  <c r="K45" i="1"/>
  <c r="F10" i="2" s="1"/>
  <c r="M30" i="1"/>
  <c r="K36" i="1"/>
  <c r="F9" i="2" s="1"/>
  <c r="J36" i="1"/>
  <c r="J24" i="1"/>
  <c r="K24" i="1"/>
  <c r="I121" i="1"/>
  <c r="J121" i="1"/>
  <c r="L121" i="1"/>
  <c r="G19" i="2" s="1"/>
  <c r="H121" i="1"/>
  <c r="L113" i="1"/>
  <c r="G18" i="2" s="1"/>
  <c r="I113" i="1"/>
  <c r="J113" i="1"/>
  <c r="H113" i="1"/>
  <c r="H104" i="1"/>
  <c r="M109" i="1"/>
  <c r="F12" i="2" l="1"/>
  <c r="G20" i="2"/>
  <c r="K123" i="1"/>
  <c r="L123" i="1"/>
  <c r="K56" i="1"/>
  <c r="F17" i="2"/>
  <c r="F21" i="2" s="1"/>
  <c r="E18" i="2" l="1"/>
  <c r="D18" i="2"/>
  <c r="C18" i="2"/>
  <c r="M120" i="1"/>
  <c r="M119" i="1"/>
  <c r="M118" i="1"/>
  <c r="M117" i="1"/>
  <c r="M121" i="1" s="1"/>
  <c r="E19" i="2"/>
  <c r="I123" i="1"/>
  <c r="H123" i="1"/>
  <c r="M112" i="1"/>
  <c r="M111" i="1"/>
  <c r="M110" i="1"/>
  <c r="M113" i="1" s="1"/>
  <c r="M69" i="1"/>
  <c r="J72" i="1"/>
  <c r="I72" i="1"/>
  <c r="H72" i="1"/>
  <c r="C13" i="2" s="1"/>
  <c r="I36" i="1"/>
  <c r="D9" i="2" s="1"/>
  <c r="E9" i="2"/>
  <c r="L36" i="1"/>
  <c r="G9" i="2" s="1"/>
  <c r="H36" i="1"/>
  <c r="C9" i="2" s="1"/>
  <c r="H24" i="1"/>
  <c r="D19" i="2" l="1"/>
  <c r="C19" i="2"/>
  <c r="C20" i="2" s="1"/>
  <c r="J123" i="1"/>
  <c r="H18" i="2"/>
  <c r="M123" i="1" l="1"/>
  <c r="H19" i="2"/>
  <c r="H20" i="2" s="1"/>
  <c r="E20" i="2" l="1"/>
  <c r="D20" i="2"/>
  <c r="L104" i="1"/>
  <c r="G16" i="2" s="1"/>
  <c r="J104" i="1"/>
  <c r="E16" i="2" s="1"/>
  <c r="I104" i="1"/>
  <c r="D16" i="2" s="1"/>
  <c r="C16" i="2"/>
  <c r="L95" i="1"/>
  <c r="G15" i="2" s="1"/>
  <c r="J95" i="1"/>
  <c r="E15" i="2" s="1"/>
  <c r="I95" i="1"/>
  <c r="D15" i="2" s="1"/>
  <c r="H95" i="1"/>
  <c r="C15" i="2" s="1"/>
  <c r="L81" i="1"/>
  <c r="G14" i="2" s="1"/>
  <c r="J81" i="1"/>
  <c r="E14" i="2" s="1"/>
  <c r="I81" i="1"/>
  <c r="D14" i="2" s="1"/>
  <c r="H81" i="1"/>
  <c r="C14" i="2" s="1"/>
  <c r="E13" i="2"/>
  <c r="D13" i="2"/>
  <c r="L54" i="1"/>
  <c r="G11" i="2" s="1"/>
  <c r="G12" i="2" s="1"/>
  <c r="J54" i="1"/>
  <c r="I54" i="1"/>
  <c r="D11" i="2" s="1"/>
  <c r="H54" i="1"/>
  <c r="C11" i="2" s="1"/>
  <c r="L56" i="1"/>
  <c r="J45" i="1"/>
  <c r="I45" i="1"/>
  <c r="D10" i="2" s="1"/>
  <c r="H45" i="1"/>
  <c r="C10" i="2" s="1"/>
  <c r="L24" i="1"/>
  <c r="C5" i="2"/>
  <c r="A5" i="2"/>
  <c r="H30" i="2"/>
  <c r="E30" i="2"/>
  <c r="C30" i="2"/>
  <c r="B30" i="2"/>
  <c r="H29" i="2"/>
  <c r="E29" i="2"/>
  <c r="C29" i="2"/>
  <c r="B29" i="2"/>
  <c r="M21" i="1"/>
  <c r="H28" i="2"/>
  <c r="H27" i="2"/>
  <c r="H26" i="2"/>
  <c r="H25" i="2"/>
  <c r="E28" i="2"/>
  <c r="E27" i="2"/>
  <c r="E26" i="2"/>
  <c r="E25" i="2"/>
  <c r="C28" i="2"/>
  <c r="C27" i="2"/>
  <c r="C26" i="2"/>
  <c r="C25" i="2"/>
  <c r="B28" i="2"/>
  <c r="B27" i="2"/>
  <c r="B26" i="2"/>
  <c r="B25" i="2"/>
  <c r="H5" i="2"/>
  <c r="H3" i="2"/>
  <c r="M32" i="1"/>
  <c r="M31" i="1"/>
  <c r="M36" i="1" s="1"/>
  <c r="M18" i="1"/>
  <c r="M19" i="1"/>
  <c r="M20" i="1"/>
  <c r="M22" i="1"/>
  <c r="M28" i="1"/>
  <c r="M29" i="1"/>
  <c r="M33" i="1"/>
  <c r="M34" i="1"/>
  <c r="M35" i="1"/>
  <c r="M40" i="1"/>
  <c r="M41" i="1"/>
  <c r="M42" i="1"/>
  <c r="M44" i="1"/>
  <c r="M49" i="1"/>
  <c r="M51" i="1"/>
  <c r="M52" i="1"/>
  <c r="M53" i="1"/>
  <c r="M60" i="1"/>
  <c r="M61" i="1"/>
  <c r="M62" i="1"/>
  <c r="M63" i="1"/>
  <c r="M64" i="1"/>
  <c r="M65" i="1"/>
  <c r="M67" i="1"/>
  <c r="M68" i="1"/>
  <c r="M70" i="1"/>
  <c r="M71" i="1"/>
  <c r="M76" i="1"/>
  <c r="M77" i="1"/>
  <c r="M78" i="1"/>
  <c r="M79" i="1"/>
  <c r="M80" i="1"/>
  <c r="M85" i="1"/>
  <c r="M86" i="1"/>
  <c r="M87" i="1"/>
  <c r="M88" i="1"/>
  <c r="M89" i="1"/>
  <c r="M90" i="1"/>
  <c r="M91" i="1"/>
  <c r="M92" i="1"/>
  <c r="M93" i="1"/>
  <c r="M94" i="1"/>
  <c r="M99" i="1"/>
  <c r="M100" i="1"/>
  <c r="M101" i="1"/>
  <c r="M102" i="1"/>
  <c r="M103" i="1"/>
  <c r="M72" i="1" l="1"/>
  <c r="M54" i="1"/>
  <c r="M24" i="1"/>
  <c r="H8" i="2" s="1"/>
  <c r="G17" i="2"/>
  <c r="G21" i="2" s="1"/>
  <c r="M45" i="1"/>
  <c r="E10" i="2"/>
  <c r="J56" i="1"/>
  <c r="H9" i="2"/>
  <c r="I56" i="1"/>
  <c r="E11" i="2"/>
  <c r="H56" i="1"/>
  <c r="M81" i="1"/>
  <c r="H14" i="2" s="1"/>
  <c r="M104" i="1"/>
  <c r="H16" i="2" s="1"/>
  <c r="M95" i="1"/>
  <c r="H15" i="2" s="1"/>
  <c r="H11" i="2"/>
  <c r="D12" i="2"/>
  <c r="C12" i="2"/>
  <c r="M56" i="1" l="1"/>
  <c r="E12" i="2"/>
  <c r="E17" i="2" s="1"/>
  <c r="E21" i="2" s="1"/>
  <c r="H13" i="2"/>
  <c r="D17" i="2"/>
  <c r="D21" i="2" s="1"/>
  <c r="H10" i="2"/>
  <c r="H12" i="2" s="1"/>
  <c r="C17" i="2"/>
  <c r="C21" i="2" s="1"/>
  <c r="H17" i="2" l="1"/>
  <c r="H21" i="2" s="1"/>
</calcChain>
</file>

<file path=xl/sharedStrings.xml><?xml version="1.0" encoding="utf-8"?>
<sst xmlns="http://schemas.openxmlformats.org/spreadsheetml/2006/main" count="232" uniqueCount="169">
  <si>
    <r>
      <rPr>
        <b/>
        <i/>
        <u/>
        <sz val="10"/>
        <color theme="7"/>
        <rFont val="Arial"/>
        <family val="2"/>
      </rPr>
      <t>Standardize the file name as follows: 2025-MSE_Project-Budget_ACRONYM_PI_LastName_FirstName.xlsx</t>
    </r>
    <r>
      <rPr>
        <b/>
        <i/>
        <sz val="10"/>
        <color theme="7"/>
        <rFont val="Arial"/>
        <family val="2"/>
      </rPr>
      <t xml:space="preserve">
Please detail the people involved and the expected cost items. Please indicate the cost per calendar year.
</t>
    </r>
    <r>
      <rPr>
        <i/>
        <sz val="10"/>
        <color theme="7"/>
        <rFont val="Arial"/>
        <family val="2"/>
      </rPr>
      <t xml:space="preserve">If you need to </t>
    </r>
    <r>
      <rPr>
        <b/>
        <i/>
        <sz val="10"/>
        <color theme="7"/>
        <rFont val="Arial"/>
        <family val="2"/>
      </rPr>
      <t>insert additional lines</t>
    </r>
    <r>
      <rPr>
        <i/>
        <sz val="10"/>
        <color theme="7"/>
        <rFont val="Arial"/>
        <family val="2"/>
      </rPr>
      <t xml:space="preserve"> in a category: right mouse-click on the lines of the spreadsheet, and choose "Insert" (Only insert lines before the last existing item of the category to make sure the cost you will fill out in the new line is taken up in the calculation of subtotals and overall total.)</t>
    </r>
  </si>
  <si>
    <t>BUDGET DETAILS</t>
  </si>
  <si>
    <t xml:space="preserve"> PI</t>
  </si>
  <si>
    <t>Project acronym</t>
  </si>
  <si>
    <t>Planned project start date (dd/mm/yyyy)</t>
  </si>
  <si>
    <t>File date / version</t>
  </si>
  <si>
    <t>A1:    UL staff involved, paid by UL (from internal or external budget) or from external institution</t>
  </si>
  <si>
    <t>Nr.</t>
  </si>
  <si>
    <r>
      <t>Name, first name</t>
    </r>
    <r>
      <rPr>
        <sz val="9"/>
        <rFont val="Arial"/>
        <family val="2"/>
      </rPr>
      <t xml:space="preserve"> 
(P.I. and co-applicant underlined or bold)</t>
    </r>
  </si>
  <si>
    <t>Research unit / Interdisciplinary centre</t>
  </si>
  <si>
    <r>
      <t>Personnel category</t>
    </r>
    <r>
      <rPr>
        <sz val="9"/>
        <rFont val="Arial"/>
        <family val="2"/>
      </rPr>
      <t xml:space="preserve"> </t>
    </r>
  </si>
  <si>
    <r>
      <t xml:space="preserve">Period involved
</t>
    </r>
    <r>
      <rPr>
        <sz val="9"/>
        <rFont val="Arial"/>
        <family val="2"/>
      </rPr>
      <t>(dd/mm/yyyy-dd/mm/yyyy)</t>
    </r>
  </si>
  <si>
    <r>
      <t xml:space="preserve">Hours / week 
</t>
    </r>
    <r>
      <rPr>
        <sz val="9"/>
        <rFont val="Arial"/>
        <family val="2"/>
      </rPr>
      <t>(during period of involvement)</t>
    </r>
  </si>
  <si>
    <t>A2:    Participants to be financed by the project</t>
  </si>
  <si>
    <t>Total</t>
  </si>
  <si>
    <r>
      <t>Name, first name</t>
    </r>
    <r>
      <rPr>
        <sz val="9"/>
        <rFont val="Arial"/>
        <family val="2"/>
      </rPr>
      <t xml:space="preserve"> (if already known)</t>
    </r>
  </si>
  <si>
    <t>Personnel category</t>
  </si>
  <si>
    <r>
      <t xml:space="preserve">Full time or
part time </t>
    </r>
    <r>
      <rPr>
        <sz val="9"/>
        <rFont val="Arial"/>
        <family val="2"/>
      </rPr>
      <t>(%)</t>
    </r>
  </si>
  <si>
    <t>Total A (=A2 only):</t>
  </si>
  <si>
    <r>
      <t xml:space="preserve">B:    Third party collaborators: </t>
    </r>
    <r>
      <rPr>
        <sz val="10"/>
        <rFont val="Arial"/>
        <family val="2"/>
      </rPr>
      <t>invited expert speakers, experts, vacataires, operational support (admin, technical, logistic)</t>
    </r>
  </si>
  <si>
    <t>Name, first name</t>
  </si>
  <si>
    <t>Profession, Institution</t>
  </si>
  <si>
    <t>Topic/Mission</t>
  </si>
  <si>
    <t>Working hours</t>
  </si>
  <si>
    <t>Rate/h</t>
  </si>
  <si>
    <t>Total B:</t>
  </si>
  <si>
    <t>C1:    Durable equipment - Investment: new equipment</t>
  </si>
  <si>
    <t>Description, type of equipment</t>
  </si>
  <si>
    <t>Total C1:</t>
  </si>
  <si>
    <t>C2:    Durable equipment - Investment: renewal of equipment</t>
  </si>
  <si>
    <t>Total C2:</t>
  </si>
  <si>
    <t>Total C (C1+C2):</t>
  </si>
  <si>
    <t>D:    Travel</t>
  </si>
  <si>
    <t>Name, first name or N.N.</t>
  </si>
  <si>
    <t>Mission/Destination</t>
  </si>
  <si>
    <t>Transport exp.</t>
  </si>
  <si>
    <t>Lodging exp.</t>
  </si>
  <si>
    <t>Total D:</t>
  </si>
  <si>
    <t>E:</t>
  </si>
  <si>
    <r>
      <t>Documentation</t>
    </r>
    <r>
      <rPr>
        <sz val="10"/>
        <rFont val="Arial"/>
        <family val="2"/>
      </rPr>
      <t xml:space="preserve"> (books, journals, subscription to electronic journals or data bases)</t>
    </r>
  </si>
  <si>
    <t>Description</t>
  </si>
  <si>
    <t>Total E:</t>
  </si>
  <si>
    <t>F:</t>
  </si>
  <si>
    <r>
      <t>Other costs</t>
    </r>
    <r>
      <rPr>
        <sz val="10"/>
        <rFont val="Arial"/>
        <family val="2"/>
      </rPr>
      <t xml:space="preserve"> (advertising, conference organisation/registration, publication (open access preferred), patent filing cost, etc)</t>
    </r>
  </si>
  <si>
    <t>Mission</t>
  </si>
  <si>
    <t>Conference cost</t>
  </si>
  <si>
    <t>Publication cost</t>
  </si>
  <si>
    <t>Patent filing cost</t>
  </si>
  <si>
    <t>Other</t>
  </si>
  <si>
    <t>Total F:</t>
  </si>
  <si>
    <t>G:</t>
  </si>
  <si>
    <r>
      <t xml:space="preserve">Operating expenses </t>
    </r>
    <r>
      <rPr>
        <sz val="10"/>
        <rFont val="Arial"/>
        <family val="2"/>
      </rPr>
      <t>(supplies, consumables, subcontracting, …all expenses not included in the headings previously quoted)</t>
    </r>
  </si>
  <si>
    <t>Total G:</t>
  </si>
  <si>
    <t>R1:</t>
  </si>
  <si>
    <r>
      <t xml:space="preserve">Additional income - from internal sources </t>
    </r>
    <r>
      <rPr>
        <sz val="10"/>
        <rFont val="Arial"/>
        <family val="2"/>
      </rPr>
      <t>(directly from faculty, IC, department, other IAS instruments, etc.)</t>
    </r>
  </si>
  <si>
    <t xml:space="preserve">Income to cover project cost </t>
  </si>
  <si>
    <t>Designation</t>
  </si>
  <si>
    <t>Usage</t>
  </si>
  <si>
    <t>Source</t>
  </si>
  <si>
    <t>Total R1:</t>
  </si>
  <si>
    <t>R2:</t>
  </si>
  <si>
    <r>
      <t>Additional income - from external sources</t>
    </r>
    <r>
      <rPr>
        <sz val="10"/>
        <rFont val="Arial"/>
        <family val="2"/>
      </rPr>
      <t xml:space="preserve"> (other state contributions (ministries, FNR, etc), Eurepean institutions, other int. organisations, foundations, other third parties (e.g. companies, banks, private persons))</t>
    </r>
  </si>
  <si>
    <t>Country</t>
  </si>
  <si>
    <t>Total R2:</t>
  </si>
  <si>
    <t>Total R (R1+R2) - additional income to cover project costs:</t>
  </si>
  <si>
    <t>Liste A1</t>
  </si>
  <si>
    <t>Liste A2</t>
  </si>
  <si>
    <t>Liste A2:</t>
  </si>
  <si>
    <t>Liste A3:</t>
  </si>
  <si>
    <t>Administrative assistant - Lvl 1</t>
  </si>
  <si>
    <t>Assistant doctorant/doctoral researcher</t>
  </si>
  <si>
    <t>ColS with PhD</t>
  </si>
  <si>
    <t>Administrative assistant - Lvl 2</t>
  </si>
  <si>
    <t>Research &amp; (development) specialist project - Lvl 1</t>
  </si>
  <si>
    <t>ColS without PhD</t>
  </si>
  <si>
    <t>Administrative assistant - Lvl 3</t>
  </si>
  <si>
    <t>Research &amp; (development) specialist project - Lvl 2</t>
  </si>
  <si>
    <t>PhD candidate (Cfd)</t>
  </si>
  <si>
    <t>Administrator</t>
  </si>
  <si>
    <t>Assistant post-doctorant / postdoctoral researcher/research associate</t>
  </si>
  <si>
    <t>ColT</t>
  </si>
  <si>
    <t>Animal care technician</t>
  </si>
  <si>
    <t>Research scientist project - Lvl 1</t>
  </si>
  <si>
    <t>ColAd</t>
  </si>
  <si>
    <t>Application developer - Lvl 1</t>
  </si>
  <si>
    <t>Research scientist project - Lvl 2</t>
  </si>
  <si>
    <t>Student Assistant</t>
  </si>
  <si>
    <t>Application developer - Lvl 2</t>
  </si>
  <si>
    <t>Attract Fellow</t>
  </si>
  <si>
    <t>Application developer - Lvl 3</t>
  </si>
  <si>
    <t>Pearl Chair</t>
  </si>
  <si>
    <t>Assistant prof./Sr research scientist</t>
  </si>
  <si>
    <t>Associate professor/Chief scientist 2</t>
  </si>
  <si>
    <t>Full professor/Chief scientist 1</t>
  </si>
  <si>
    <t>Liste A4:</t>
  </si>
  <si>
    <t>Lab technician - Lvl 1</t>
  </si>
  <si>
    <t>Professor</t>
  </si>
  <si>
    <t>in preparation</t>
  </si>
  <si>
    <t>Lab technician - Lvl 2</t>
  </si>
  <si>
    <t>Associate Professor</t>
  </si>
  <si>
    <t>submitted</t>
  </si>
  <si>
    <t>Postdoctoral researcher</t>
  </si>
  <si>
    <t>Guest Professor</t>
  </si>
  <si>
    <t>approved</t>
  </si>
  <si>
    <t>Project manager - Lvl 1</t>
  </si>
  <si>
    <t>Senior lecturer (ChaC)</t>
  </si>
  <si>
    <t>Project manager - Lvl 2</t>
  </si>
  <si>
    <t>Senior researcher (Ch)</t>
  </si>
  <si>
    <t>Project officer - Lvl 1</t>
  </si>
  <si>
    <t xml:space="preserve">Full professor/Chief scientist 1 </t>
  </si>
  <si>
    <t>Project officer - Lvl 2</t>
  </si>
  <si>
    <t>Research and development specialist - Lvl 1</t>
  </si>
  <si>
    <t>Post-doc (As-Ch)</t>
  </si>
  <si>
    <t>Research and development specialist - Lvl 2</t>
  </si>
  <si>
    <t>Research facilitator - Lvl 1</t>
  </si>
  <si>
    <t>Adjoint de Recherche (AdjR)</t>
  </si>
  <si>
    <t>Research facilitator - Lvl 2</t>
  </si>
  <si>
    <t>Collaborateur de Recherche (CoIR)</t>
  </si>
  <si>
    <t>Research facilitator - Lvl 3</t>
  </si>
  <si>
    <t>Technical support staff (AuT)</t>
  </si>
  <si>
    <t>Research scientist - Lvl 1</t>
  </si>
  <si>
    <t>Administrative staff</t>
  </si>
  <si>
    <t>Research scientist - Lvl 2</t>
  </si>
  <si>
    <t>Research support technician - Lvl 1</t>
  </si>
  <si>
    <t>Research support technician - Lvl 2</t>
  </si>
  <si>
    <t>Research support technician - Lvl 3</t>
  </si>
  <si>
    <t>R2 - Other state contributions (Ministries, FNR, LIs)</t>
  </si>
  <si>
    <t>Etudiant CDD / student worker (20h/M)</t>
  </si>
  <si>
    <t>R3 - European institutions</t>
  </si>
  <si>
    <t>Etudiant CDD / student worker (40h/M)</t>
  </si>
  <si>
    <t>R4 - Other internat. organisations</t>
  </si>
  <si>
    <t>Etudiant CDD / student worker (60h/M)</t>
  </si>
  <si>
    <t>R5 - Foundations, associations</t>
  </si>
  <si>
    <t>R6 - Private third parties (Companies, banks, private persons)</t>
  </si>
  <si>
    <t xml:space="preserve">This sheet summarizes all expenses from the "Budget Details" sheet automatically
</t>
  </si>
  <si>
    <t>BUDGET SUMMARY</t>
  </si>
  <si>
    <t>File date / version:</t>
  </si>
  <si>
    <t>Direct expenses by financial year and category</t>
  </si>
  <si>
    <t xml:space="preserve">Coordinating PI: </t>
  </si>
  <si>
    <t>Project acronym:</t>
  </si>
  <si>
    <t>Planned project start date:</t>
  </si>
  <si>
    <t>Budget category</t>
  </si>
  <si>
    <t>A2</t>
  </si>
  <si>
    <t>Staff financed by the project *</t>
  </si>
  <si>
    <t>B</t>
  </si>
  <si>
    <t>Third party collaborators, experts</t>
  </si>
  <si>
    <t>C1</t>
  </si>
  <si>
    <t>Durable equipment - new</t>
  </si>
  <si>
    <t>C2</t>
  </si>
  <si>
    <t>Durable equipment - renewal</t>
  </si>
  <si>
    <t>C</t>
  </si>
  <si>
    <t>Total - Durable equipment</t>
  </si>
  <si>
    <t>D</t>
  </si>
  <si>
    <t>Trips, travels &amp; stays</t>
  </si>
  <si>
    <t>E</t>
  </si>
  <si>
    <t>Documentation</t>
  </si>
  <si>
    <t>F</t>
  </si>
  <si>
    <t>Other costs</t>
  </si>
  <si>
    <t>G</t>
  </si>
  <si>
    <t>Operating costs</t>
  </si>
  <si>
    <t>Total expenses</t>
  </si>
  <si>
    <t>R1</t>
  </si>
  <si>
    <t>Additional income - from internal sources</t>
  </si>
  <si>
    <t>R2</t>
  </si>
  <si>
    <t>Additional income - from external sources</t>
  </si>
  <si>
    <t>Total income to cover project cost</t>
  </si>
  <si>
    <t>Total funding requested</t>
  </si>
  <si>
    <t xml:space="preserve">* Category A2 - Participants to be financed by the project corresponds to the following positions: </t>
  </si>
  <si>
    <r>
      <t xml:space="preserve">Full / part time </t>
    </r>
    <r>
      <rPr>
        <sz val="9"/>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</si>
</sst>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 &quot;€&quot;"/>
    <numFmt numFmtId="165" formatCode="#,##0_-\ [$€-1]"/>
  </numFmts>
  <fonts count="24">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b/>
      <u val="double"/>
      <sz val="10"/>
      <name val="Arial"/>
      <family val="2"/>
    </font>
    <font>
      <b/>
      <sz val="12"/>
      <name val="Arial"/>
      <family val="2"/>
    </font>
    <font>
      <b/>
      <sz val="11"/>
      <name val="Arial"/>
      <family val="2"/>
    </font>
    <font>
      <sz val="11"/>
      <name val="Arial"/>
      <family val="2"/>
    </font>
    <font>
      <sz val="11"/>
      <name val="Arial"/>
      <family val="2"/>
    </font>
    <font>
      <sz val="10"/>
      <name val="Arial"/>
      <family val="2"/>
    </font>
    <font>
      <b/>
      <sz val="9"/>
      <name val="Arial"/>
      <family val="2"/>
    </font>
    <font>
      <sz val="9"/>
      <name val="Arial"/>
      <family val="2"/>
    </font>
    <font>
      <sz val="12"/>
      <name val="Arial"/>
      <family val="2"/>
    </font>
    <font>
      <i/>
      <sz val="10"/>
      <name val="Arial"/>
      <family val="2"/>
    </font>
    <font>
      <b/>
      <i/>
      <sz val="10"/>
      <name val="Arial"/>
      <family val="2"/>
    </font>
    <font>
      <sz val="11"/>
      <color rgb="FF9C6500"/>
      <name val="Calibri"/>
      <family val="2"/>
      <scheme val="minor"/>
    </font>
    <font>
      <sz val="11"/>
      <name val="Calibri"/>
      <family val="2"/>
      <scheme val="minor"/>
    </font>
    <font>
      <b/>
      <sz val="11"/>
      <name val="Calibri"/>
      <family val="2"/>
      <scheme val="minor"/>
    </font>
    <font>
      <b/>
      <sz val="11"/>
      <color rgb="FF9C6500"/>
      <name val="Calibri"/>
      <family val="2"/>
      <scheme val="minor"/>
    </font>
    <font>
      <b/>
      <i/>
      <sz val="10"/>
      <color theme="7"/>
      <name val="Arial"/>
      <family val="2"/>
    </font>
    <font>
      <i/>
      <sz val="10"/>
      <color theme="7"/>
      <name val="Arial"/>
      <family val="2"/>
    </font>
    <font>
      <b/>
      <i/>
      <u/>
      <sz val="10"/>
      <color theme="7"/>
      <name val="Arial"/>
      <family val="2"/>
    </font>
  </fonts>
  <fills count="8">
    <fill>
      <patternFill patternType="none"/>
    </fill>
    <fill>
      <patternFill patternType="gray125"/>
    </fill>
    <fill>
      <patternFill patternType="gray0625">
        <fgColor indexed="55"/>
      </patternFill>
    </fill>
    <fill>
      <patternFill patternType="solid">
        <fgColor rgb="FFFFEB9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AFED0"/>
        <bgColor indexed="64"/>
      </patternFill>
    </fill>
  </fills>
  <borders count="55">
    <border>
      <left/>
      <right/>
      <top/>
      <bottom/>
      <diagonal/>
    </border>
    <border>
      <left style="double">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double">
        <color theme="0" tint="-0.499984740745262"/>
      </right>
      <top style="thin">
        <color theme="0" tint="-0.499984740745262"/>
      </top>
      <bottom/>
      <diagonal/>
    </border>
    <border>
      <left style="double">
        <color theme="0" tint="-0.499984740745262"/>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double">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right/>
      <top style="thin">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double">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double">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double">
        <color theme="0" tint="-0.499984740745262"/>
      </top>
      <bottom style="double">
        <color theme="0" tint="-0.499984740745262"/>
      </bottom>
      <diagonal/>
    </border>
    <border>
      <left/>
      <right style="medium">
        <color theme="0" tint="-0.499984740745262"/>
      </right>
      <top/>
      <bottom style="thin">
        <color theme="0" tint="-0.499984740745262"/>
      </bottom>
      <diagonal/>
    </border>
    <border>
      <left/>
      <right style="medium">
        <color theme="0" tint="-0.499984740745262"/>
      </right>
      <top style="thin">
        <color theme="0" tint="-0.499984740745262"/>
      </top>
      <bottom/>
      <diagonal/>
    </border>
    <border>
      <left style="thin">
        <color theme="0" tint="-0.499984740745262"/>
      </left>
      <right style="thin">
        <color theme="0" tint="-0.499984740745262"/>
      </right>
      <top/>
      <bottom style="medium">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double">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double">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double">
        <color theme="0" tint="-0.499984740745262"/>
      </right>
      <top/>
      <bottom style="thin">
        <color theme="0" tint="-0.499984740745262"/>
      </bottom>
      <diagonal/>
    </border>
    <border>
      <left style="medium">
        <color theme="0" tint="-0.499984740745262"/>
      </left>
      <right/>
      <top style="double">
        <color theme="0" tint="-0.499984740745262"/>
      </top>
      <bottom style="double">
        <color theme="0" tint="-0.499984740745262"/>
      </bottom>
      <diagonal/>
    </border>
    <border>
      <left/>
      <right style="thin">
        <color theme="0" tint="-0.499984740745262"/>
      </right>
      <top style="double">
        <color theme="0" tint="-0.499984740745262"/>
      </top>
      <bottom style="double">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style="medium">
        <color theme="0" tint="-0.499984740745262"/>
      </left>
      <right/>
      <top/>
      <bottom style="medium">
        <color theme="0" tint="-0.499984740745262"/>
      </bottom>
      <diagonal/>
    </border>
    <border>
      <left/>
      <right style="thin">
        <color theme="0" tint="-0.499984740745262"/>
      </right>
      <top/>
      <bottom style="medium">
        <color theme="0" tint="-0.499984740745262"/>
      </bottom>
      <diagonal/>
    </border>
  </borders>
  <cellStyleXfs count="7">
    <xf numFmtId="0" fontId="0" fillId="0" borderId="0"/>
    <xf numFmtId="0" fontId="17" fillId="3" borderId="0" applyNumberFormat="0" applyBorder="0" applyAlignment="0" applyProtection="0"/>
    <xf numFmtId="9" fontId="11" fillId="0" borderId="0" applyFont="0" applyFill="0" applyBorder="0" applyAlignment="0" applyProtection="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cellStyleXfs>
  <cellXfs count="226">
    <xf numFmtId="0" fontId="0" fillId="0" borderId="0" xfId="0"/>
    <xf numFmtId="0" fontId="0" fillId="0" borderId="0" xfId="0" applyAlignment="1">
      <alignment vertical="center"/>
    </xf>
    <xf numFmtId="0" fontId="8" fillId="0" borderId="0" xfId="0" applyFont="1" applyAlignment="1">
      <alignment horizontal="left" vertical="center"/>
    </xf>
    <xf numFmtId="0" fontId="13" fillId="0" borderId="0" xfId="0" applyFont="1" applyAlignment="1">
      <alignment vertical="center"/>
    </xf>
    <xf numFmtId="0" fontId="18" fillId="4" borderId="0" xfId="1" applyFont="1" applyFill="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5"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17" fillId="4" borderId="9" xfId="1" applyFill="1" applyBorder="1" applyAlignment="1">
      <alignment horizontal="center" vertical="center"/>
    </xf>
    <xf numFmtId="0" fontId="17" fillId="4" borderId="0" xfId="1" applyFill="1" applyBorder="1" applyAlignment="1">
      <alignment vertical="center"/>
    </xf>
    <xf numFmtId="0" fontId="17" fillId="4" borderId="4" xfId="1" applyFill="1" applyBorder="1" applyAlignment="1">
      <alignment vertical="center"/>
    </xf>
    <xf numFmtId="0" fontId="17" fillId="4" borderId="5" xfId="1" applyFill="1" applyBorder="1" applyAlignment="1">
      <alignment vertical="center"/>
    </xf>
    <xf numFmtId="0" fontId="17" fillId="4" borderId="6" xfId="1" applyFill="1" applyBorder="1" applyAlignment="1">
      <alignment vertical="center"/>
    </xf>
    <xf numFmtId="0" fontId="0" fillId="4" borderId="0" xfId="0" applyFill="1" applyAlignment="1">
      <alignment vertical="center"/>
    </xf>
    <xf numFmtId="0" fontId="4" fillId="0" borderId="7" xfId="0" applyFont="1" applyBorder="1" applyAlignment="1" applyProtection="1">
      <alignment horizontal="left" vertical="center" wrapText="1"/>
      <protection locked="0"/>
    </xf>
    <xf numFmtId="0" fontId="5" fillId="0" borderId="7" xfId="0" applyFont="1" applyBorder="1" applyAlignment="1" applyProtection="1">
      <alignment horizontal="center" vertical="center" wrapText="1"/>
      <protection locked="0"/>
    </xf>
    <xf numFmtId="9" fontId="0" fillId="0" borderId="8" xfId="0" applyNumberFormat="1" applyBorder="1" applyAlignment="1" applyProtection="1">
      <alignment horizontal="center" vertical="center" wrapText="1"/>
      <protection locked="0"/>
    </xf>
    <xf numFmtId="9" fontId="5" fillId="0" borderId="8" xfId="0" applyNumberFormat="1" applyFont="1" applyBorder="1" applyAlignment="1" applyProtection="1">
      <alignment horizontal="center" vertical="center" wrapText="1"/>
      <protection locked="0"/>
    </xf>
    <xf numFmtId="0" fontId="17" fillId="4" borderId="0" xfId="1" applyFill="1" applyBorder="1" applyAlignment="1">
      <alignment horizontal="left" vertical="center"/>
    </xf>
    <xf numFmtId="0" fontId="0" fillId="4" borderId="0" xfId="0" applyFill="1" applyAlignment="1">
      <alignment horizontal="center" vertical="center"/>
    </xf>
    <xf numFmtId="164" fontId="0" fillId="0" borderId="8" xfId="0" applyNumberFormat="1" applyBorder="1" applyAlignment="1" applyProtection="1">
      <alignment horizontal="center" vertical="center" wrapText="1"/>
      <protection locked="0"/>
    </xf>
    <xf numFmtId="0" fontId="0" fillId="0" borderId="8" xfId="0" applyBorder="1" applyAlignment="1" applyProtection="1">
      <alignment horizontal="left" vertical="center" wrapText="1"/>
      <protection locked="0"/>
    </xf>
    <xf numFmtId="0" fontId="0" fillId="4" borderId="9" xfId="0" applyFill="1" applyBorder="1" applyAlignment="1">
      <alignment horizontal="center" vertical="center"/>
    </xf>
    <xf numFmtId="164" fontId="0" fillId="4" borderId="10" xfId="0" applyNumberFormat="1" applyFill="1" applyBorder="1" applyAlignment="1">
      <alignment vertical="center"/>
    </xf>
    <xf numFmtId="164" fontId="0" fillId="4" borderId="7" xfId="0" applyNumberFormat="1" applyFill="1" applyBorder="1" applyAlignment="1">
      <alignment vertical="center"/>
    </xf>
    <xf numFmtId="164" fontId="0" fillId="4" borderId="11" xfId="0" applyNumberFormat="1" applyFill="1" applyBorder="1" applyAlignment="1">
      <alignment vertical="center"/>
    </xf>
    <xf numFmtId="0" fontId="4" fillId="4" borderId="0" xfId="0" applyFont="1" applyFill="1" applyAlignment="1">
      <alignment vertical="center"/>
    </xf>
    <xf numFmtId="164" fontId="4" fillId="4" borderId="0" xfId="0" applyNumberFormat="1" applyFont="1" applyFill="1" applyAlignment="1">
      <alignment vertical="center"/>
    </xf>
    <xf numFmtId="164" fontId="6" fillId="4" borderId="0" xfId="0" applyNumberFormat="1" applyFont="1" applyFill="1" applyAlignment="1">
      <alignment vertical="center"/>
    </xf>
    <xf numFmtId="0" fontId="0" fillId="4" borderId="10" xfId="0" applyFill="1" applyBorder="1" applyAlignment="1">
      <alignment vertical="center"/>
    </xf>
    <xf numFmtId="0" fontId="0" fillId="4" borderId="7" xfId="0" applyFill="1" applyBorder="1" applyAlignment="1">
      <alignment vertical="center"/>
    </xf>
    <xf numFmtId="0" fontId="0" fillId="4" borderId="11" xfId="0" applyFill="1" applyBorder="1" applyAlignment="1">
      <alignment vertical="center"/>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11" xfId="0" applyBorder="1" applyAlignment="1" applyProtection="1">
      <alignment horizontal="left" vertical="center" wrapText="1"/>
      <protection locked="0"/>
    </xf>
    <xf numFmtId="0" fontId="4" fillId="0" borderId="0" xfId="0" applyFont="1" applyAlignment="1">
      <alignment vertical="center"/>
    </xf>
    <xf numFmtId="0" fontId="5" fillId="0" borderId="0" xfId="0" applyFont="1" applyAlignment="1">
      <alignment vertical="center"/>
    </xf>
    <xf numFmtId="165" fontId="0" fillId="0" borderId="10" xfId="0" applyNumberFormat="1" applyBorder="1" applyAlignment="1" applyProtection="1">
      <alignment vertical="center"/>
      <protection locked="0"/>
    </xf>
    <xf numFmtId="165" fontId="0" fillId="0" borderId="7" xfId="0" applyNumberFormat="1" applyBorder="1" applyAlignment="1" applyProtection="1">
      <alignment vertical="center"/>
      <protection locked="0"/>
    </xf>
    <xf numFmtId="165" fontId="0" fillId="0" borderId="11" xfId="0" applyNumberFormat="1" applyBorder="1" applyAlignment="1" applyProtection="1">
      <alignment vertical="center"/>
      <protection locked="0"/>
    </xf>
    <xf numFmtId="165" fontId="0" fillId="0" borderId="10" xfId="0" applyNumberFormat="1" applyBorder="1" applyAlignment="1" applyProtection="1">
      <alignment horizontal="center" vertical="center"/>
      <protection locked="0"/>
    </xf>
    <xf numFmtId="165" fontId="0" fillId="0" borderId="7" xfId="0" applyNumberFormat="1" applyBorder="1" applyAlignment="1" applyProtection="1">
      <alignment horizontal="center" vertical="center"/>
      <protection locked="0"/>
    </xf>
    <xf numFmtId="165" fontId="0" fillId="0" borderId="11" xfId="0" applyNumberFormat="1" applyBorder="1" applyAlignment="1" applyProtection="1">
      <alignment horizontal="center" vertical="center"/>
      <protection locked="0"/>
    </xf>
    <xf numFmtId="0" fontId="19" fillId="4" borderId="0" xfId="1" applyFont="1" applyFill="1" applyAlignment="1">
      <alignment vertical="center"/>
    </xf>
    <xf numFmtId="0" fontId="4" fillId="2" borderId="12" xfId="0" applyFont="1" applyFill="1" applyBorder="1" applyAlignment="1">
      <alignment vertical="center"/>
    </xf>
    <xf numFmtId="0" fontId="4" fillId="2" borderId="13" xfId="0" applyFont="1" applyFill="1" applyBorder="1" applyAlignment="1">
      <alignment vertical="center"/>
    </xf>
    <xf numFmtId="0" fontId="20" fillId="4" borderId="13" xfId="1" applyFont="1" applyFill="1" applyBorder="1" applyAlignment="1">
      <alignment vertical="center"/>
    </xf>
    <xf numFmtId="0" fontId="4" fillId="4" borderId="13" xfId="0" applyFont="1" applyFill="1" applyBorder="1" applyAlignment="1">
      <alignment vertical="center"/>
    </xf>
    <xf numFmtId="0" fontId="4" fillId="4" borderId="14" xfId="0" applyFont="1" applyFill="1" applyBorder="1" applyAlignment="1">
      <alignment vertical="center"/>
    </xf>
    <xf numFmtId="0" fontId="10"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15" fillId="0" borderId="15" xfId="0" applyFont="1" applyBorder="1" applyAlignment="1">
      <alignment vertical="center"/>
    </xf>
    <xf numFmtId="0" fontId="15" fillId="0" borderId="7" xfId="0" applyFont="1" applyBorder="1" applyAlignment="1">
      <alignment vertical="center" wrapText="1"/>
    </xf>
    <xf numFmtId="0" fontId="9" fillId="0" borderId="0" xfId="0" applyFont="1" applyAlignment="1">
      <alignment vertical="center"/>
    </xf>
    <xf numFmtId="0" fontId="5" fillId="0" borderId="15" xfId="0" applyFont="1" applyBorder="1" applyAlignment="1">
      <alignment vertical="center"/>
    </xf>
    <xf numFmtId="0" fontId="5" fillId="0" borderId="7" xfId="0" applyFont="1" applyBorder="1" applyAlignment="1">
      <alignment vertical="center" wrapText="1"/>
    </xf>
    <xf numFmtId="0" fontId="0" fillId="0" borderId="7" xfId="0" applyBorder="1" applyAlignment="1">
      <alignment horizontal="center" vertical="center"/>
    </xf>
    <xf numFmtId="0" fontId="5" fillId="0" borderId="14" xfId="0" applyFont="1" applyBorder="1" applyAlignment="1">
      <alignment horizontal="left" vertical="center"/>
    </xf>
    <xf numFmtId="9" fontId="5" fillId="0" borderId="7" xfId="2" applyFont="1" applyBorder="1" applyAlignment="1" applyProtection="1">
      <alignment horizontal="center" vertical="center" wrapText="1"/>
    </xf>
    <xf numFmtId="0" fontId="5" fillId="0" borderId="16" xfId="0" applyFont="1" applyBorder="1" applyAlignment="1">
      <alignment vertical="center"/>
    </xf>
    <xf numFmtId="0" fontId="5" fillId="0" borderId="17" xfId="0" applyFont="1" applyBorder="1" applyAlignment="1">
      <alignment vertical="center" wrapText="1"/>
    </xf>
    <xf numFmtId="14" fontId="4" fillId="4" borderId="7" xfId="0" applyNumberFormat="1" applyFont="1" applyFill="1" applyBorder="1" applyAlignment="1" applyProtection="1">
      <alignment vertical="center"/>
      <protection locked="0"/>
    </xf>
    <xf numFmtId="0" fontId="14" fillId="5" borderId="0" xfId="0" applyFont="1" applyFill="1" applyAlignment="1">
      <alignment vertical="center"/>
    </xf>
    <xf numFmtId="0" fontId="5" fillId="5" borderId="0" xfId="0" applyFont="1" applyFill="1" applyAlignment="1">
      <alignment vertical="center"/>
    </xf>
    <xf numFmtId="0" fontId="0" fillId="5" borderId="0" xfId="0" applyFill="1" applyAlignment="1">
      <alignment vertical="center"/>
    </xf>
    <xf numFmtId="0" fontId="4" fillId="5" borderId="0" xfId="0" applyFont="1" applyFill="1" applyAlignment="1">
      <alignment vertical="center"/>
    </xf>
    <xf numFmtId="0" fontId="13" fillId="5" borderId="0" xfId="0" applyFont="1" applyFill="1" applyAlignment="1">
      <alignment vertical="center"/>
    </xf>
    <xf numFmtId="0" fontId="13" fillId="5" borderId="0" xfId="0" applyFont="1" applyFill="1" applyAlignment="1">
      <alignment horizontal="center" vertical="center"/>
    </xf>
    <xf numFmtId="0" fontId="12" fillId="5" borderId="0" xfId="0" applyFont="1" applyFill="1" applyAlignment="1">
      <alignment vertical="center"/>
    </xf>
    <xf numFmtId="0" fontId="12" fillId="5" borderId="0" xfId="0" applyFont="1" applyFill="1" applyAlignment="1">
      <alignment horizontal="center" vertical="center"/>
    </xf>
    <xf numFmtId="0" fontId="12" fillId="5" borderId="0" xfId="0" applyFont="1" applyFill="1" applyAlignment="1">
      <alignment horizontal="right" vertical="center"/>
    </xf>
    <xf numFmtId="0" fontId="5" fillId="5" borderId="7" xfId="0" applyFont="1" applyFill="1" applyBorder="1" applyAlignment="1">
      <alignment horizontal="center" vertical="center"/>
    </xf>
    <xf numFmtId="0" fontId="12" fillId="5" borderId="7" xfId="0" applyFont="1" applyFill="1" applyBorder="1" applyAlignment="1">
      <alignment horizontal="left" vertical="center" wrapText="1"/>
    </xf>
    <xf numFmtId="0" fontId="13" fillId="5" borderId="7" xfId="0" applyFont="1" applyFill="1" applyBorder="1" applyAlignment="1">
      <alignment horizontal="left" vertical="center"/>
    </xf>
    <xf numFmtId="0" fontId="12" fillId="5" borderId="8" xfId="0" applyFont="1" applyFill="1" applyBorder="1" applyAlignment="1">
      <alignment horizontal="left" vertical="center" wrapText="1"/>
    </xf>
    <xf numFmtId="0" fontId="0" fillId="5" borderId="7" xfId="0" applyFill="1" applyBorder="1" applyAlignment="1">
      <alignment horizontal="center" vertical="center"/>
    </xf>
    <xf numFmtId="0" fontId="4" fillId="5" borderId="7" xfId="0" applyFont="1" applyFill="1" applyBorder="1" applyAlignment="1">
      <alignment horizontal="center" vertical="center"/>
    </xf>
    <xf numFmtId="165" fontId="4" fillId="5" borderId="14" xfId="0" applyNumberFormat="1" applyFont="1" applyFill="1" applyBorder="1" applyAlignment="1">
      <alignment vertical="center"/>
    </xf>
    <xf numFmtId="165" fontId="4" fillId="5" borderId="14" xfId="0" applyNumberFormat="1" applyFont="1" applyFill="1" applyBorder="1" applyAlignment="1">
      <alignment horizontal="right" vertical="center"/>
    </xf>
    <xf numFmtId="165" fontId="4" fillId="5" borderId="10" xfId="0" applyNumberFormat="1" applyFont="1" applyFill="1" applyBorder="1" applyAlignment="1">
      <alignment vertical="center"/>
    </xf>
    <xf numFmtId="165" fontId="4" fillId="5" borderId="7" xfId="0" applyNumberFormat="1" applyFont="1" applyFill="1" applyBorder="1" applyAlignment="1">
      <alignment vertical="center"/>
    </xf>
    <xf numFmtId="165" fontId="4" fillId="5" borderId="11" xfId="0" applyNumberFormat="1" applyFont="1" applyFill="1" applyBorder="1" applyAlignment="1">
      <alignment vertical="center"/>
    </xf>
    <xf numFmtId="0" fontId="8" fillId="5" borderId="0" xfId="0" applyFont="1" applyFill="1" applyAlignment="1">
      <alignment horizontal="left" vertical="center"/>
    </xf>
    <xf numFmtId="0" fontId="9" fillId="5" borderId="0" xfId="0" applyFont="1" applyFill="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165" fontId="15" fillId="4" borderId="7" xfId="0" applyNumberFormat="1" applyFont="1" applyFill="1" applyBorder="1" applyAlignment="1">
      <alignment horizontal="left" vertical="center"/>
    </xf>
    <xf numFmtId="165" fontId="15" fillId="4" borderId="28" xfId="0" applyNumberFormat="1" applyFont="1" applyFill="1" applyBorder="1" applyAlignment="1">
      <alignment horizontal="left" vertical="center"/>
    </xf>
    <xf numFmtId="0" fontId="4" fillId="6" borderId="16" xfId="0" applyFont="1" applyFill="1" applyBorder="1" applyAlignment="1">
      <alignment vertical="center"/>
    </xf>
    <xf numFmtId="0" fontId="4" fillId="6" borderId="17" xfId="0" applyFont="1" applyFill="1" applyBorder="1" applyAlignment="1">
      <alignment vertical="center" wrapText="1"/>
    </xf>
    <xf numFmtId="165" fontId="4" fillId="6" borderId="17" xfId="0" applyNumberFormat="1" applyFont="1" applyFill="1" applyBorder="1" applyAlignment="1">
      <alignment vertical="center"/>
    </xf>
    <xf numFmtId="165" fontId="4" fillId="6" borderId="30" xfId="0" applyNumberFormat="1" applyFont="1" applyFill="1" applyBorder="1" applyAlignment="1">
      <alignment vertical="center"/>
    </xf>
    <xf numFmtId="0" fontId="4" fillId="6" borderId="15" xfId="0" applyFont="1" applyFill="1" applyBorder="1" applyAlignment="1">
      <alignment vertical="center"/>
    </xf>
    <xf numFmtId="0" fontId="4" fillId="6" borderId="7" xfId="0" applyFont="1" applyFill="1" applyBorder="1" applyAlignment="1">
      <alignment vertical="center" wrapText="1"/>
    </xf>
    <xf numFmtId="165" fontId="4" fillId="6" borderId="7" xfId="0" applyNumberFormat="1" applyFont="1" applyFill="1" applyBorder="1" applyAlignment="1">
      <alignment vertical="center"/>
    </xf>
    <xf numFmtId="165" fontId="4" fillId="6" borderId="28" xfId="0" applyNumberFormat="1" applyFont="1" applyFill="1" applyBorder="1" applyAlignment="1">
      <alignment vertical="center"/>
    </xf>
    <xf numFmtId="0" fontId="4" fillId="6" borderId="18" xfId="0" applyFont="1" applyFill="1" applyBorder="1" applyAlignment="1">
      <alignment vertical="center"/>
    </xf>
    <xf numFmtId="0" fontId="4" fillId="6" borderId="2" xfId="0" applyFont="1" applyFill="1" applyBorder="1" applyAlignment="1">
      <alignment vertical="center" wrapText="1"/>
    </xf>
    <xf numFmtId="165" fontId="4" fillId="6" borderId="2" xfId="0" applyNumberFormat="1" applyFont="1" applyFill="1" applyBorder="1" applyAlignment="1">
      <alignment vertical="center"/>
    </xf>
    <xf numFmtId="165" fontId="4" fillId="6" borderId="31" xfId="0" applyNumberFormat="1" applyFont="1" applyFill="1" applyBorder="1" applyAlignment="1">
      <alignment vertical="center"/>
    </xf>
    <xf numFmtId="0" fontId="5" fillId="6" borderId="7" xfId="0" applyFont="1" applyFill="1" applyBorder="1" applyAlignment="1">
      <alignment horizontal="center" vertical="center"/>
    </xf>
    <xf numFmtId="0" fontId="12" fillId="6" borderId="8" xfId="0" applyFont="1" applyFill="1" applyBorder="1" applyAlignment="1">
      <alignment vertical="center"/>
    </xf>
    <xf numFmtId="0" fontId="16" fillId="6" borderId="8" xfId="0" applyFont="1" applyFill="1" applyBorder="1" applyAlignment="1">
      <alignment vertical="center"/>
    </xf>
    <xf numFmtId="165" fontId="7" fillId="5" borderId="32" xfId="0" applyNumberFormat="1" applyFont="1" applyFill="1" applyBorder="1" applyAlignment="1">
      <alignment vertical="center"/>
    </xf>
    <xf numFmtId="0" fontId="8" fillId="5" borderId="33" xfId="0" applyFont="1" applyFill="1" applyBorder="1" applyAlignment="1">
      <alignment vertical="center"/>
    </xf>
    <xf numFmtId="0" fontId="8" fillId="5" borderId="34" xfId="0" applyFont="1" applyFill="1" applyBorder="1" applyAlignment="1">
      <alignment vertical="center"/>
    </xf>
    <xf numFmtId="0" fontId="9" fillId="5" borderId="34" xfId="0" applyFont="1" applyFill="1" applyBorder="1" applyAlignment="1">
      <alignment vertical="center"/>
    </xf>
    <xf numFmtId="0" fontId="13" fillId="5" borderId="35" xfId="0" applyFont="1" applyFill="1" applyBorder="1" applyAlignment="1">
      <alignment horizontal="right" vertical="center"/>
    </xf>
    <xf numFmtId="0" fontId="8" fillId="5" borderId="36" xfId="0" applyFont="1" applyFill="1" applyBorder="1" applyAlignment="1">
      <alignment horizontal="left" vertical="center"/>
    </xf>
    <xf numFmtId="14" fontId="5" fillId="5" borderId="37" xfId="0" applyNumberFormat="1" applyFont="1" applyFill="1" applyBorder="1" applyAlignment="1">
      <alignment vertical="center"/>
    </xf>
    <xf numFmtId="0" fontId="12" fillId="5" borderId="11" xfId="0" applyFont="1" applyFill="1" applyBorder="1" applyAlignment="1">
      <alignment horizontal="center" vertical="center" wrapText="1"/>
    </xf>
    <xf numFmtId="0" fontId="12" fillId="6" borderId="7" xfId="0" applyFont="1" applyFill="1" applyBorder="1" applyAlignment="1">
      <alignment horizontal="center" vertical="center" wrapText="1"/>
    </xf>
    <xf numFmtId="14" fontId="5" fillId="7" borderId="38" xfId="0" applyNumberFormat="1" applyFont="1" applyFill="1" applyBorder="1" applyAlignment="1">
      <alignment vertical="center"/>
    </xf>
    <xf numFmtId="14" fontId="4" fillId="7" borderId="39" xfId="0" applyNumberFormat="1" applyFont="1" applyFill="1" applyBorder="1" applyAlignment="1">
      <alignment vertical="center"/>
    </xf>
    <xf numFmtId="165" fontId="8" fillId="7" borderId="29" xfId="0" applyNumberFormat="1" applyFont="1" applyFill="1" applyBorder="1" applyAlignment="1">
      <alignment vertical="center"/>
    </xf>
    <xf numFmtId="165" fontId="4" fillId="7" borderId="26" xfId="0" applyNumberFormat="1" applyFont="1" applyFill="1" applyBorder="1" applyAlignment="1">
      <alignment vertical="center"/>
    </xf>
    <xf numFmtId="165" fontId="4" fillId="7" borderId="27" xfId="0" applyNumberFormat="1" applyFont="1" applyFill="1" applyBorder="1" applyAlignment="1">
      <alignment vertical="center"/>
    </xf>
    <xf numFmtId="165" fontId="4" fillId="7" borderId="20" xfId="0" applyNumberFormat="1" applyFont="1" applyFill="1" applyBorder="1" applyAlignment="1">
      <alignment vertical="center"/>
    </xf>
    <xf numFmtId="165" fontId="4" fillId="7" borderId="21" xfId="0" applyNumberFormat="1" applyFont="1" applyFill="1" applyBorder="1" applyAlignment="1">
      <alignment vertical="center"/>
    </xf>
    <xf numFmtId="165" fontId="4" fillId="7" borderId="22" xfId="0" applyNumberFormat="1" applyFont="1" applyFill="1" applyBorder="1" applyAlignment="1">
      <alignment vertical="center"/>
    </xf>
    <xf numFmtId="165" fontId="4" fillId="7" borderId="23" xfId="0" applyNumberFormat="1" applyFont="1" applyFill="1" applyBorder="1" applyAlignment="1">
      <alignment vertical="center"/>
    </xf>
    <xf numFmtId="0" fontId="0" fillId="7" borderId="24" xfId="0" applyFill="1" applyBorder="1" applyAlignment="1">
      <alignment vertical="center"/>
    </xf>
    <xf numFmtId="0" fontId="4" fillId="7" borderId="25" xfId="0" applyFont="1" applyFill="1" applyBorder="1" applyAlignment="1">
      <alignment vertical="center"/>
    </xf>
    <xf numFmtId="0" fontId="12" fillId="5" borderId="7" xfId="0" applyFont="1" applyFill="1" applyBorder="1" applyAlignment="1">
      <alignment horizontal="left" vertical="center"/>
    </xf>
    <xf numFmtId="165" fontId="5" fillId="4" borderId="17" xfId="0" applyNumberFormat="1" applyFont="1" applyFill="1" applyBorder="1" applyAlignment="1">
      <alignment horizontal="left" vertical="center"/>
    </xf>
    <xf numFmtId="165" fontId="5" fillId="4" borderId="7" xfId="0" applyNumberFormat="1" applyFont="1" applyFill="1" applyBorder="1" applyAlignment="1">
      <alignment horizontal="left" vertical="center"/>
    </xf>
    <xf numFmtId="49" fontId="8" fillId="7" borderId="38" xfId="0" applyNumberFormat="1" applyFont="1" applyFill="1" applyBorder="1" applyAlignment="1">
      <alignment horizontal="left" vertical="center"/>
    </xf>
    <xf numFmtId="0" fontId="0" fillId="2" borderId="43" xfId="0" applyFill="1" applyBorder="1" applyAlignment="1">
      <alignment vertical="center"/>
    </xf>
    <xf numFmtId="0" fontId="0" fillId="2" borderId="9" xfId="0" applyFill="1" applyBorder="1" applyAlignment="1">
      <alignment vertical="center"/>
    </xf>
    <xf numFmtId="0" fontId="17" fillId="4" borderId="9" xfId="1" applyFill="1" applyBorder="1" applyAlignment="1">
      <alignment vertical="center"/>
    </xf>
    <xf numFmtId="165" fontId="0" fillId="0" borderId="8" xfId="0" applyNumberFormat="1" applyBorder="1" applyAlignment="1" applyProtection="1">
      <alignment vertical="center"/>
      <protection locked="0"/>
    </xf>
    <xf numFmtId="165" fontId="0" fillId="0" borderId="8" xfId="0" applyNumberFormat="1" applyBorder="1" applyAlignment="1" applyProtection="1">
      <alignment horizontal="center" vertical="center"/>
      <protection locked="0"/>
    </xf>
    <xf numFmtId="0" fontId="0" fillId="4" borderId="8" xfId="0" applyFill="1" applyBorder="1" applyAlignment="1">
      <alignment vertical="center"/>
    </xf>
    <xf numFmtId="164" fontId="0" fillId="4" borderId="8" xfId="0" applyNumberFormat="1" applyFill="1" applyBorder="1" applyAlignment="1">
      <alignment vertical="center"/>
    </xf>
    <xf numFmtId="0" fontId="4" fillId="5" borderId="1" xfId="0" applyFont="1" applyFill="1" applyBorder="1" applyAlignment="1">
      <alignment horizontal="center" vertical="center"/>
    </xf>
    <xf numFmtId="0" fontId="4" fillId="5" borderId="40" xfId="0" applyFont="1" applyFill="1" applyBorder="1" applyAlignment="1">
      <alignment horizontal="center" vertical="center"/>
    </xf>
    <xf numFmtId="0" fontId="0" fillId="0" borderId="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5" fillId="5" borderId="7" xfId="0" applyFont="1" applyFill="1" applyBorder="1" applyAlignment="1">
      <alignment horizontal="left" vertical="center"/>
    </xf>
    <xf numFmtId="0" fontId="0" fillId="5" borderId="7" xfId="0" applyFill="1" applyBorder="1" applyAlignment="1">
      <alignment horizontal="left" vertical="center"/>
    </xf>
    <xf numFmtId="0" fontId="0" fillId="5" borderId="8" xfId="0" applyFill="1" applyBorder="1" applyAlignment="1">
      <alignment horizontal="left" vertical="center"/>
    </xf>
    <xf numFmtId="0" fontId="4" fillId="7" borderId="21" xfId="0" applyFont="1" applyFill="1" applyBorder="1" applyAlignment="1">
      <alignment vertical="center"/>
    </xf>
    <xf numFmtId="0" fontId="0" fillId="7" borderId="21" xfId="0" applyFill="1" applyBorder="1" applyAlignment="1">
      <alignment vertical="center"/>
    </xf>
    <xf numFmtId="0" fontId="0" fillId="7" borderId="22" xfId="0" applyFill="1" applyBorder="1" applyAlignment="1">
      <alignment vertical="center"/>
    </xf>
    <xf numFmtId="0" fontId="4" fillId="5" borderId="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5" borderId="42" xfId="0" applyFont="1" applyFill="1" applyBorder="1" applyAlignment="1">
      <alignment horizontal="left" vertical="center" wrapText="1"/>
    </xf>
    <xf numFmtId="0" fontId="12" fillId="5" borderId="8" xfId="0" applyFont="1" applyFill="1" applyBorder="1" applyAlignment="1">
      <alignment horizontal="left" vertical="center"/>
    </xf>
    <xf numFmtId="0" fontId="12" fillId="5" borderId="19" xfId="0" applyFont="1" applyFill="1" applyBorder="1" applyAlignment="1">
      <alignment horizontal="left" vertical="center"/>
    </xf>
    <xf numFmtId="0" fontId="12" fillId="5" borderId="42" xfId="0" applyFont="1" applyFill="1" applyBorder="1" applyAlignment="1">
      <alignment horizontal="left" vertical="center"/>
    </xf>
    <xf numFmtId="0" fontId="0" fillId="0" borderId="7" xfId="0" applyBorder="1" applyAlignment="1" applyProtection="1">
      <alignment horizontal="left" vertical="center" wrapText="1"/>
      <protection locked="0"/>
    </xf>
    <xf numFmtId="0" fontId="4" fillId="5" borderId="1" xfId="0" applyFont="1" applyFill="1" applyBorder="1" applyAlignment="1">
      <alignment horizontal="center" vertical="center" wrapText="1"/>
    </xf>
    <xf numFmtId="0" fontId="4" fillId="5" borderId="40" xfId="0" applyFont="1" applyFill="1" applyBorder="1" applyAlignment="1">
      <alignment horizontal="center" vertical="center" wrapText="1"/>
    </xf>
    <xf numFmtId="0" fontId="12" fillId="5" borderId="14" xfId="0" applyFont="1" applyFill="1" applyBorder="1" applyAlignment="1">
      <alignment horizontal="left" vertical="center"/>
    </xf>
    <xf numFmtId="0" fontId="12" fillId="5" borderId="7" xfId="0" applyFont="1" applyFill="1" applyBorder="1" applyAlignment="1">
      <alignment horizontal="left" vertical="center"/>
    </xf>
    <xf numFmtId="0" fontId="13" fillId="5" borderId="7" xfId="0" applyFont="1" applyFill="1" applyBorder="1" applyAlignment="1">
      <alignment horizontal="left" vertical="center"/>
    </xf>
    <xf numFmtId="0" fontId="0" fillId="0" borderId="42" xfId="0" applyBorder="1" applyAlignment="1" applyProtection="1">
      <alignment horizontal="left" vertical="center" wrapText="1"/>
      <protection locked="0"/>
    </xf>
    <xf numFmtId="0" fontId="8" fillId="4" borderId="8" xfId="0" applyFont="1" applyFill="1" applyBorder="1" applyAlignment="1" applyProtection="1">
      <alignment horizontal="left" vertical="center"/>
      <protection locked="0"/>
    </xf>
    <xf numFmtId="0" fontId="8" fillId="4" borderId="14" xfId="0" applyFont="1" applyFill="1" applyBorder="1" applyAlignment="1" applyProtection="1">
      <alignment horizontal="left" vertical="center"/>
      <protection locked="0"/>
    </xf>
    <xf numFmtId="0" fontId="5" fillId="0" borderId="7" xfId="0" applyFont="1" applyBorder="1" applyAlignment="1" applyProtection="1">
      <alignment horizontal="left" vertical="center" wrapText="1"/>
      <protection locked="0"/>
    </xf>
    <xf numFmtId="0" fontId="12" fillId="5" borderId="8" xfId="0" applyFont="1" applyFill="1" applyBorder="1" applyAlignment="1">
      <alignment horizontal="left" vertical="center" wrapText="1"/>
    </xf>
    <xf numFmtId="0" fontId="12" fillId="5" borderId="14" xfId="0" applyFont="1" applyFill="1" applyBorder="1" applyAlignment="1">
      <alignment horizontal="left" vertical="center" wrapText="1"/>
    </xf>
    <xf numFmtId="0" fontId="4" fillId="5" borderId="7" xfId="0" applyFont="1" applyFill="1" applyBorder="1" applyAlignment="1">
      <alignment horizontal="left" vertical="center"/>
    </xf>
    <xf numFmtId="0" fontId="8" fillId="4" borderId="19" xfId="0" applyFont="1" applyFill="1" applyBorder="1" applyAlignment="1" applyProtection="1">
      <alignment horizontal="left" vertical="center"/>
      <protection locked="0"/>
    </xf>
    <xf numFmtId="0" fontId="4" fillId="7" borderId="41" xfId="0" applyFont="1" applyFill="1" applyBorder="1" applyAlignment="1">
      <alignment vertical="center"/>
    </xf>
    <xf numFmtId="0" fontId="0" fillId="7" borderId="24" xfId="0" applyFill="1" applyBorder="1" applyAlignment="1">
      <alignment vertical="center"/>
    </xf>
    <xf numFmtId="0" fontId="0" fillId="7" borderId="25" xfId="0" applyFill="1" applyBorder="1" applyAlignment="1">
      <alignment vertical="center"/>
    </xf>
    <xf numFmtId="0" fontId="7" fillId="5" borderId="0" xfId="0" applyFont="1" applyFill="1" applyAlignment="1">
      <alignment horizontal="left" vertical="center"/>
    </xf>
    <xf numFmtId="0" fontId="12" fillId="5" borderId="7" xfId="0" applyFont="1" applyFill="1" applyBorder="1" applyAlignment="1">
      <alignment horizontal="left" vertical="center" wrapText="1"/>
    </xf>
    <xf numFmtId="0" fontId="0" fillId="7" borderId="41" xfId="0" applyFill="1" applyBorder="1" applyAlignment="1">
      <alignment vertical="center"/>
    </xf>
    <xf numFmtId="0" fontId="4" fillId="5" borderId="7" xfId="0" applyFont="1" applyFill="1" applyBorder="1" applyAlignment="1">
      <alignment vertical="center" wrapText="1"/>
    </xf>
    <xf numFmtId="0" fontId="0" fillId="5" borderId="7" xfId="0" applyFill="1" applyBorder="1" applyAlignment="1">
      <alignment vertical="center"/>
    </xf>
    <xf numFmtId="0" fontId="0" fillId="5" borderId="8" xfId="0" applyFill="1" applyBorder="1" applyAlignment="1">
      <alignment vertical="center"/>
    </xf>
    <xf numFmtId="0" fontId="22" fillId="0" borderId="0" xfId="0" applyFont="1" applyAlignment="1">
      <alignment horizontal="left" vertical="center" wrapText="1"/>
    </xf>
    <xf numFmtId="0" fontId="21" fillId="0" borderId="0" xfId="0" applyFont="1" applyAlignment="1">
      <alignment horizontal="left" vertical="center" wrapText="1"/>
    </xf>
    <xf numFmtId="0" fontId="4" fillId="5" borderId="7" xfId="0" applyFont="1" applyFill="1" applyBorder="1" applyAlignment="1">
      <alignment vertical="center"/>
    </xf>
    <xf numFmtId="0" fontId="4" fillId="5" borderId="8" xfId="0" applyFont="1" applyFill="1" applyBorder="1" applyAlignment="1">
      <alignment horizontal="left" vertical="center"/>
    </xf>
    <xf numFmtId="0" fontId="4" fillId="5" borderId="19" xfId="0" applyFont="1" applyFill="1" applyBorder="1" applyAlignment="1">
      <alignment horizontal="left" vertical="center"/>
    </xf>
    <xf numFmtId="0" fontId="4" fillId="5" borderId="42" xfId="0" applyFont="1" applyFill="1" applyBorder="1" applyAlignment="1">
      <alignment horizontal="left" vertical="center"/>
    </xf>
    <xf numFmtId="0" fontId="4" fillId="5" borderId="2"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43" xfId="0" applyFont="1" applyFill="1" applyBorder="1" applyAlignment="1">
      <alignment horizontal="left" vertical="center"/>
    </xf>
    <xf numFmtId="0" fontId="4" fillId="5" borderId="44" xfId="0" applyFont="1" applyFill="1" applyBorder="1" applyAlignment="1">
      <alignment horizontal="left" vertical="center"/>
    </xf>
    <xf numFmtId="0" fontId="4" fillId="5" borderId="45" xfId="0" applyFont="1" applyFill="1" applyBorder="1" applyAlignment="1">
      <alignment horizontal="left" vertical="center"/>
    </xf>
    <xf numFmtId="0" fontId="4" fillId="5" borderId="46" xfId="0" applyFont="1" applyFill="1" applyBorder="1" applyAlignment="1">
      <alignment horizontal="left" vertical="center"/>
    </xf>
    <xf numFmtId="0" fontId="4" fillId="5" borderId="47" xfId="0" applyFont="1" applyFill="1" applyBorder="1" applyAlignment="1">
      <alignment horizontal="left" vertical="center"/>
    </xf>
    <xf numFmtId="0" fontId="4" fillId="5" borderId="48" xfId="0" applyFont="1" applyFill="1" applyBorder="1" applyAlignment="1">
      <alignment horizontal="left" vertical="center"/>
    </xf>
    <xf numFmtId="0" fontId="4" fillId="5" borderId="10" xfId="0" applyFont="1" applyFill="1" applyBorder="1" applyAlignment="1">
      <alignment horizontal="center" vertical="center"/>
    </xf>
    <xf numFmtId="0" fontId="0" fillId="5" borderId="7" xfId="0" applyFill="1" applyBorder="1" applyAlignment="1">
      <alignment horizontal="center" vertical="center"/>
    </xf>
    <xf numFmtId="0" fontId="4" fillId="7" borderId="41" xfId="0" applyFont="1" applyFill="1" applyBorder="1" applyAlignment="1">
      <alignment horizontal="left" vertical="center"/>
    </xf>
    <xf numFmtId="0" fontId="0" fillId="7" borderId="24" xfId="0" applyFill="1" applyBorder="1" applyAlignment="1">
      <alignment horizontal="left" vertical="center"/>
    </xf>
    <xf numFmtId="0" fontId="8" fillId="7" borderId="49" xfId="0" applyFont="1" applyFill="1" applyBorder="1" applyAlignment="1">
      <alignment horizontal="left" vertical="center"/>
    </xf>
    <xf numFmtId="0" fontId="8" fillId="7" borderId="50" xfId="0" applyFont="1" applyFill="1" applyBorder="1" applyAlignment="1">
      <alignment horizontal="left" vertical="center"/>
    </xf>
    <xf numFmtId="0" fontId="5" fillId="0" borderId="7" xfId="0" applyFont="1" applyBorder="1" applyAlignment="1">
      <alignment horizontal="left"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8" fillId="7" borderId="53" xfId="0" applyFont="1" applyFill="1" applyBorder="1" applyAlignment="1">
      <alignment horizontal="left" vertical="center"/>
    </xf>
    <xf numFmtId="0" fontId="8" fillId="7" borderId="38" xfId="0" applyFont="1" applyFill="1" applyBorder="1" applyAlignment="1">
      <alignment horizontal="left" vertical="center"/>
    </xf>
    <xf numFmtId="49" fontId="8" fillId="7" borderId="38" xfId="0" applyNumberFormat="1" applyFont="1" applyFill="1" applyBorder="1" applyAlignment="1">
      <alignment horizontal="left" vertical="center"/>
    </xf>
    <xf numFmtId="0" fontId="4" fillId="5" borderId="36" xfId="0" applyFont="1" applyFill="1" applyBorder="1" applyAlignment="1">
      <alignment vertical="center"/>
    </xf>
    <xf numFmtId="0" fontId="4" fillId="5" borderId="0" xfId="0" applyFont="1" applyFill="1" applyAlignment="1">
      <alignment vertical="center"/>
    </xf>
    <xf numFmtId="0" fontId="12" fillId="6" borderId="7" xfId="0" applyFont="1" applyFill="1" applyBorder="1" applyAlignment="1">
      <alignment horizontal="left" vertical="center" wrapText="1"/>
    </xf>
    <xf numFmtId="0" fontId="4" fillId="7" borderId="51" xfId="0" applyFont="1" applyFill="1" applyBorder="1" applyAlignment="1">
      <alignment horizontal="left" vertical="center"/>
    </xf>
    <xf numFmtId="0" fontId="4" fillId="7" borderId="52" xfId="0" applyFont="1" applyFill="1" applyBorder="1" applyAlignment="1">
      <alignment horizontal="left" vertical="center"/>
    </xf>
    <xf numFmtId="0" fontId="7" fillId="5" borderId="53" xfId="0" applyFont="1" applyFill="1" applyBorder="1" applyAlignment="1">
      <alignment horizontal="left" vertical="center"/>
    </xf>
    <xf numFmtId="0" fontId="7" fillId="5" borderId="54" xfId="0" applyFont="1" applyFill="1" applyBorder="1" applyAlignment="1">
      <alignment horizontal="left" vertical="center"/>
    </xf>
    <xf numFmtId="0" fontId="4" fillId="5" borderId="51" xfId="0" applyFont="1" applyFill="1" applyBorder="1" applyAlignment="1">
      <alignment horizontal="left" vertical="center"/>
    </xf>
    <xf numFmtId="0" fontId="4" fillId="5" borderId="52" xfId="0" applyFont="1" applyFill="1" applyBorder="1" applyAlignment="1">
      <alignment horizontal="left" vertical="center"/>
    </xf>
    <xf numFmtId="0" fontId="5" fillId="0" borderId="7" xfId="0" applyFont="1" applyBorder="1" applyAlignment="1">
      <alignment horizontal="center" vertical="center" wrapText="1"/>
    </xf>
    <xf numFmtId="0" fontId="4" fillId="5" borderId="37" xfId="0" applyFont="1" applyFill="1" applyBorder="1" applyAlignment="1">
      <alignment vertical="center"/>
    </xf>
    <xf numFmtId="0" fontId="12" fillId="6" borderId="8"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9" fillId="0" borderId="0" xfId="0" applyFont="1" applyAlignment="1">
      <alignment horizontal="left" vertical="center"/>
    </xf>
    <xf numFmtId="0" fontId="9" fillId="0" borderId="0" xfId="0" applyFont="1" applyAlignment="1">
      <alignment horizontal="center" vertical="center"/>
    </xf>
    <xf numFmtId="0" fontId="9" fillId="6" borderId="19" xfId="0" applyFont="1" applyFill="1" applyBorder="1" applyAlignment="1">
      <alignment vertical="center"/>
    </xf>
    <xf numFmtId="0" fontId="9" fillId="6" borderId="14" xfId="0" applyFont="1" applyFill="1" applyBorder="1" applyAlignment="1">
      <alignment vertical="center"/>
    </xf>
  </cellXfs>
  <cellStyles count="7">
    <cellStyle name="Currency 2" xfId="4" xr:uid="{00000000-0005-0000-0000-000000000000}"/>
    <cellStyle name="Currency 3" xfId="6" xr:uid="{00000000-0005-0000-0000-000001000000}"/>
    <cellStyle name="Neutral" xfId="1" builtinId="28"/>
    <cellStyle name="Normal" xfId="0" builtinId="0"/>
    <cellStyle name="Normal 2" xfId="3" xr:uid="{00000000-0005-0000-0000-000004000000}"/>
    <cellStyle name="Normal 3" xfId="5" xr:uid="{00000000-0005-0000-0000-000005000000}"/>
    <cellStyle name="Percent" xfId="2" builtinId="5"/>
  </cellStyles>
  <dxfs count="0"/>
  <tableStyles count="0" defaultTableStyle="TableStyleMedium9" defaultPivotStyle="PivotStyleLight16"/>
  <colors>
    <mruColors>
      <color rgb="FFFAFE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4"/>
  <sheetViews>
    <sheetView showGridLines="0" topLeftCell="A87" zoomScaleNormal="100" zoomScaleSheetLayoutView="100" workbookViewId="0">
      <selection activeCell="H115" sqref="H115:L116"/>
    </sheetView>
  </sheetViews>
  <sheetFormatPr defaultColWidth="9.140625" defaultRowHeight="12.95"/>
  <cols>
    <col min="1" max="1" width="3.85546875" style="1" bestFit="1" customWidth="1"/>
    <col min="2" max="2" width="26.5703125" style="1" customWidth="1"/>
    <col min="3" max="3" width="17.28515625" style="1" customWidth="1"/>
    <col min="4" max="4" width="1.140625" style="1" hidden="1" customWidth="1"/>
    <col min="5" max="5" width="24.28515625" style="1" customWidth="1"/>
    <col min="6" max="6" width="22.140625" style="1" customWidth="1"/>
    <col min="7" max="7" width="14.7109375" style="1" customWidth="1"/>
    <col min="8" max="12" width="11.5703125" style="1" customWidth="1"/>
    <col min="13" max="13" width="10.7109375" style="42" customWidth="1"/>
    <col min="14" max="14" width="9.140625" style="1"/>
    <col min="15" max="15" width="18.140625" style="1" customWidth="1"/>
    <col min="16" max="16384" width="9.140625" style="1"/>
  </cols>
  <sheetData>
    <row r="1" spans="1:13" ht="120" customHeight="1">
      <c r="A1" s="182" t="s">
        <v>0</v>
      </c>
      <c r="B1" s="182"/>
      <c r="C1" s="182"/>
      <c r="D1" s="182"/>
      <c r="E1" s="182"/>
      <c r="F1" s="182"/>
      <c r="G1" s="182"/>
      <c r="H1" s="182"/>
      <c r="I1" s="182"/>
      <c r="J1" s="182"/>
      <c r="K1" s="182"/>
      <c r="L1" s="182"/>
      <c r="M1" s="182"/>
    </row>
    <row r="2" spans="1:13" ht="9" customHeight="1">
      <c r="A2" s="70"/>
      <c r="B2" s="70"/>
      <c r="C2" s="71"/>
      <c r="D2" s="71"/>
      <c r="E2" s="71"/>
      <c r="F2" s="71"/>
      <c r="G2" s="71"/>
      <c r="H2" s="71"/>
      <c r="I2" s="71"/>
      <c r="J2" s="72"/>
      <c r="K2" s="72"/>
      <c r="L2" s="72"/>
      <c r="M2" s="73"/>
    </row>
    <row r="3" spans="1:13" s="2" customFormat="1" ht="15" customHeight="1">
      <c r="A3" s="176" t="s">
        <v>1</v>
      </c>
      <c r="B3" s="176"/>
      <c r="C3" s="166"/>
      <c r="D3" s="172"/>
      <c r="E3" s="167"/>
      <c r="F3" s="166"/>
      <c r="G3" s="167"/>
      <c r="H3" s="74"/>
      <c r="I3" s="69"/>
      <c r="J3" s="75"/>
      <c r="K3" s="75"/>
      <c r="L3" s="74"/>
      <c r="M3" s="69"/>
    </row>
    <row r="4" spans="1:13" s="3" customFormat="1" ht="21" customHeight="1">
      <c r="A4" s="176"/>
      <c r="B4" s="176"/>
      <c r="C4" s="76" t="s">
        <v>2</v>
      </c>
      <c r="D4" s="76"/>
      <c r="E4" s="76"/>
      <c r="F4" s="76" t="s">
        <v>3</v>
      </c>
      <c r="G4" s="76"/>
      <c r="H4" s="77"/>
      <c r="I4" s="77" t="s">
        <v>4</v>
      </c>
      <c r="J4" s="77"/>
      <c r="K4" s="77"/>
      <c r="L4" s="76"/>
      <c r="M4" s="78" t="s">
        <v>5</v>
      </c>
    </row>
    <row r="5" spans="1:13" ht="8.1" customHeight="1">
      <c r="A5" s="4"/>
      <c r="B5" s="4"/>
      <c r="C5" s="4"/>
      <c r="D5" s="4"/>
      <c r="E5" s="4"/>
      <c r="F5" s="4"/>
      <c r="G5" s="4"/>
      <c r="H5" s="4"/>
      <c r="I5" s="4"/>
      <c r="J5" s="4"/>
      <c r="K5" s="4"/>
      <c r="L5" s="4"/>
      <c r="M5" s="50"/>
    </row>
    <row r="6" spans="1:13" ht="17.25" customHeight="1">
      <c r="A6" s="171" t="s">
        <v>6</v>
      </c>
      <c r="B6" s="148"/>
      <c r="C6" s="148"/>
      <c r="D6" s="148"/>
      <c r="E6" s="148"/>
      <c r="F6" s="148"/>
      <c r="G6" s="149"/>
      <c r="H6" s="5"/>
      <c r="I6" s="6"/>
      <c r="J6" s="6"/>
      <c r="K6" s="135"/>
      <c r="L6" s="7"/>
      <c r="M6" s="51"/>
    </row>
    <row r="7" spans="1:13" ht="34.5">
      <c r="A7" s="79" t="s">
        <v>7</v>
      </c>
      <c r="B7" s="80" t="s">
        <v>8</v>
      </c>
      <c r="C7" s="80" t="s">
        <v>9</v>
      </c>
      <c r="D7" s="81"/>
      <c r="E7" s="80" t="s">
        <v>10</v>
      </c>
      <c r="F7" s="80" t="s">
        <v>11</v>
      </c>
      <c r="G7" s="82" t="s">
        <v>12</v>
      </c>
      <c r="H7" s="8"/>
      <c r="I7" s="9"/>
      <c r="J7" s="9"/>
      <c r="K7" s="136"/>
      <c r="L7" s="10"/>
      <c r="M7" s="52"/>
    </row>
    <row r="8" spans="1:13">
      <c r="A8" s="83">
        <v>1</v>
      </c>
      <c r="B8" s="11"/>
      <c r="C8" s="12"/>
      <c r="D8" s="12"/>
      <c r="E8" s="12"/>
      <c r="F8" s="22"/>
      <c r="G8" s="14"/>
      <c r="H8" s="8"/>
      <c r="I8" s="9"/>
      <c r="J8" s="9"/>
      <c r="K8" s="136"/>
      <c r="L8" s="10"/>
      <c r="M8" s="52"/>
    </row>
    <row r="9" spans="1:13">
      <c r="A9" s="83">
        <v>2</v>
      </c>
      <c r="B9" s="12"/>
      <c r="C9" s="12"/>
      <c r="D9" s="12"/>
      <c r="E9" s="12"/>
      <c r="F9" s="13"/>
      <c r="G9" s="14"/>
      <c r="H9" s="8"/>
      <c r="I9" s="9"/>
      <c r="J9" s="9"/>
      <c r="K9" s="136"/>
      <c r="L9" s="10"/>
      <c r="M9" s="52"/>
    </row>
    <row r="10" spans="1:13">
      <c r="A10" s="83">
        <v>3</v>
      </c>
      <c r="B10" s="11"/>
      <c r="C10" s="12"/>
      <c r="D10" s="12"/>
      <c r="E10" s="12"/>
      <c r="F10" s="13"/>
      <c r="G10" s="14"/>
      <c r="H10" s="8"/>
      <c r="I10" s="9"/>
      <c r="J10" s="9"/>
      <c r="K10" s="136"/>
      <c r="L10" s="10"/>
      <c r="M10" s="52"/>
    </row>
    <row r="11" spans="1:13">
      <c r="A11" s="83">
        <v>4</v>
      </c>
      <c r="B11" s="11"/>
      <c r="C11" s="12"/>
      <c r="D11" s="12"/>
      <c r="E11" s="12"/>
      <c r="F11" s="13"/>
      <c r="G11" s="14"/>
      <c r="H11" s="8"/>
      <c r="I11" s="9"/>
      <c r="J11" s="9"/>
      <c r="K11" s="136"/>
      <c r="L11" s="10"/>
      <c r="M11" s="52"/>
    </row>
    <row r="12" spans="1:13">
      <c r="A12" s="83">
        <v>5</v>
      </c>
      <c r="B12" s="12"/>
      <c r="C12" s="12"/>
      <c r="D12" s="12"/>
      <c r="E12" s="12"/>
      <c r="F12" s="13"/>
      <c r="G12" s="14"/>
      <c r="H12" s="8"/>
      <c r="I12" s="9"/>
      <c r="J12" s="9"/>
      <c r="K12" s="136"/>
      <c r="L12" s="10"/>
      <c r="M12" s="52"/>
    </row>
    <row r="13" spans="1:13" ht="12.75" customHeight="1">
      <c r="A13" s="83">
        <v>6</v>
      </c>
      <c r="B13" s="12"/>
      <c r="C13" s="12"/>
      <c r="D13" s="12"/>
      <c r="E13" s="12"/>
      <c r="F13" s="13"/>
      <c r="G13" s="14"/>
      <c r="H13" s="8"/>
      <c r="I13" s="9"/>
      <c r="J13" s="9"/>
      <c r="K13" s="136"/>
      <c r="L13" s="10"/>
      <c r="M13" s="52"/>
    </row>
    <row r="14" spans="1:13" s="20" customFormat="1" ht="8.1" customHeight="1">
      <c r="A14" s="15"/>
      <c r="B14" s="16"/>
      <c r="C14" s="16"/>
      <c r="D14" s="16"/>
      <c r="E14" s="16"/>
      <c r="F14" s="16"/>
      <c r="G14" s="16"/>
      <c r="H14" s="17"/>
      <c r="I14" s="18"/>
      <c r="J14" s="18"/>
      <c r="K14" s="137"/>
      <c r="L14" s="19"/>
      <c r="M14" s="53"/>
    </row>
    <row r="15" spans="1:13" ht="17.25" customHeight="1">
      <c r="A15" s="171" t="s">
        <v>13</v>
      </c>
      <c r="B15" s="148"/>
      <c r="C15" s="148"/>
      <c r="D15" s="148"/>
      <c r="E15" s="148"/>
      <c r="F15" s="148"/>
      <c r="G15" s="149"/>
      <c r="H15" s="142">
        <v>2025</v>
      </c>
      <c r="I15" s="142">
        <v>2026</v>
      </c>
      <c r="J15" s="142">
        <v>2027</v>
      </c>
      <c r="K15" s="142">
        <v>2028</v>
      </c>
      <c r="L15" s="142">
        <v>2029</v>
      </c>
      <c r="M15" s="142" t="s">
        <v>14</v>
      </c>
    </row>
    <row r="16" spans="1:13" ht="23.1">
      <c r="A16" s="79" t="s">
        <v>7</v>
      </c>
      <c r="B16" s="169" t="s">
        <v>15</v>
      </c>
      <c r="C16" s="170"/>
      <c r="D16" s="81"/>
      <c r="E16" s="80" t="s">
        <v>16</v>
      </c>
      <c r="F16" s="80" t="s">
        <v>11</v>
      </c>
      <c r="G16" s="82" t="s">
        <v>17</v>
      </c>
      <c r="H16" s="143"/>
      <c r="I16" s="143"/>
      <c r="J16" s="143"/>
      <c r="K16" s="143"/>
      <c r="L16" s="143"/>
      <c r="M16" s="143"/>
    </row>
    <row r="17" spans="1:13">
      <c r="A17" s="83">
        <v>1</v>
      </c>
      <c r="B17" s="168"/>
      <c r="C17" s="159"/>
      <c r="D17" s="12"/>
      <c r="E17" s="21"/>
      <c r="F17" s="22"/>
      <c r="G17" s="23"/>
      <c r="H17" s="44"/>
      <c r="I17" s="45"/>
      <c r="J17" s="45"/>
      <c r="K17" s="138"/>
      <c r="L17" s="46"/>
      <c r="M17" s="85">
        <f>SUM(H17:L17)</f>
        <v>0</v>
      </c>
    </row>
    <row r="18" spans="1:13">
      <c r="A18" s="83">
        <v>2</v>
      </c>
      <c r="B18" s="168"/>
      <c r="C18" s="159"/>
      <c r="D18" s="12"/>
      <c r="E18" s="21"/>
      <c r="F18" s="22"/>
      <c r="G18" s="23"/>
      <c r="H18" s="44"/>
      <c r="I18" s="45"/>
      <c r="J18" s="45"/>
      <c r="K18" s="138"/>
      <c r="L18" s="46"/>
      <c r="M18" s="85">
        <f t="shared" ref="M18:M22" si="0">SUM(H18:L18)</f>
        <v>0</v>
      </c>
    </row>
    <row r="19" spans="1:13">
      <c r="A19" s="83">
        <v>3</v>
      </c>
      <c r="B19" s="168"/>
      <c r="C19" s="159"/>
      <c r="D19" s="12"/>
      <c r="E19" s="21"/>
      <c r="F19" s="22"/>
      <c r="G19" s="24"/>
      <c r="H19" s="44"/>
      <c r="I19" s="45"/>
      <c r="J19" s="45"/>
      <c r="K19" s="138"/>
      <c r="L19" s="46"/>
      <c r="M19" s="85">
        <f t="shared" si="0"/>
        <v>0</v>
      </c>
    </row>
    <row r="20" spans="1:13">
      <c r="A20" s="83">
        <v>4</v>
      </c>
      <c r="B20" s="168"/>
      <c r="C20" s="159"/>
      <c r="D20" s="12"/>
      <c r="E20" s="21"/>
      <c r="F20" s="22"/>
      <c r="G20" s="23"/>
      <c r="H20" s="44"/>
      <c r="I20" s="45"/>
      <c r="J20" s="45"/>
      <c r="K20" s="138"/>
      <c r="L20" s="46"/>
      <c r="M20" s="85">
        <f t="shared" si="0"/>
        <v>0</v>
      </c>
    </row>
    <row r="21" spans="1:13">
      <c r="A21" s="83">
        <v>5</v>
      </c>
      <c r="B21" s="168"/>
      <c r="C21" s="159"/>
      <c r="D21" s="12"/>
      <c r="E21" s="21"/>
      <c r="F21" s="22"/>
      <c r="G21" s="23"/>
      <c r="H21" s="44"/>
      <c r="I21" s="45"/>
      <c r="J21" s="45"/>
      <c r="K21" s="138"/>
      <c r="L21" s="46"/>
      <c r="M21" s="85">
        <f t="shared" si="0"/>
        <v>0</v>
      </c>
    </row>
    <row r="22" spans="1:13">
      <c r="A22" s="83">
        <v>6</v>
      </c>
      <c r="B22" s="168"/>
      <c r="C22" s="159"/>
      <c r="D22" s="12"/>
      <c r="E22" s="21"/>
      <c r="F22" s="22"/>
      <c r="G22" s="23"/>
      <c r="H22" s="44"/>
      <c r="I22" s="45"/>
      <c r="J22" s="45"/>
      <c r="K22" s="138"/>
      <c r="L22" s="46"/>
      <c r="M22" s="85">
        <f t="shared" si="0"/>
        <v>0</v>
      </c>
    </row>
    <row r="23" spans="1:13" s="20" customFormat="1" ht="8.1" customHeight="1">
      <c r="A23" s="15"/>
      <c r="B23" s="25"/>
      <c r="C23" s="25"/>
      <c r="D23" s="25"/>
      <c r="E23" s="25"/>
      <c r="F23" s="25"/>
      <c r="G23" s="25"/>
      <c r="H23" s="17"/>
      <c r="I23" s="18"/>
      <c r="J23" s="18"/>
      <c r="K23" s="137"/>
      <c r="L23" s="19"/>
      <c r="M23" s="53"/>
    </row>
    <row r="24" spans="1:13" ht="17.25" customHeight="1" thickBot="1">
      <c r="A24" s="150" t="s">
        <v>18</v>
      </c>
      <c r="B24" s="151"/>
      <c r="C24" s="151"/>
      <c r="D24" s="151"/>
      <c r="E24" s="151"/>
      <c r="F24" s="151"/>
      <c r="G24" s="178"/>
      <c r="H24" s="125">
        <f t="shared" ref="H24:L24" si="1">SUM(H17:H22)</f>
        <v>0</v>
      </c>
      <c r="I24" s="126">
        <f t="shared" si="1"/>
        <v>0</v>
      </c>
      <c r="J24" s="126">
        <f t="shared" si="1"/>
        <v>0</v>
      </c>
      <c r="K24" s="126">
        <f t="shared" si="1"/>
        <v>0</v>
      </c>
      <c r="L24" s="127">
        <f t="shared" si="1"/>
        <v>0</v>
      </c>
      <c r="M24" s="127">
        <f>SUM(M17:M22)</f>
        <v>0</v>
      </c>
    </row>
    <row r="25" spans="1:13" s="20" customFormat="1" ht="20.100000000000001" customHeight="1">
      <c r="A25" s="26"/>
      <c r="M25" s="33"/>
    </row>
    <row r="26" spans="1:13" ht="17.25" customHeight="1">
      <c r="A26" s="171" t="s">
        <v>19</v>
      </c>
      <c r="B26" s="148"/>
      <c r="C26" s="148"/>
      <c r="D26" s="148"/>
      <c r="E26" s="148"/>
      <c r="F26" s="148"/>
      <c r="G26" s="149"/>
      <c r="H26" s="142">
        <v>2025</v>
      </c>
      <c r="I26" s="142">
        <v>2026</v>
      </c>
      <c r="J26" s="142">
        <v>2027</v>
      </c>
      <c r="K26" s="142">
        <v>2028</v>
      </c>
      <c r="L26" s="142">
        <v>2029</v>
      </c>
      <c r="M26" s="142" t="s">
        <v>14</v>
      </c>
    </row>
    <row r="27" spans="1:13" ht="23.1">
      <c r="A27" s="79" t="s">
        <v>7</v>
      </c>
      <c r="B27" s="80" t="s">
        <v>20</v>
      </c>
      <c r="C27" s="80" t="s">
        <v>21</v>
      </c>
      <c r="D27" s="80"/>
      <c r="E27" s="80" t="s">
        <v>22</v>
      </c>
      <c r="F27" s="80" t="s">
        <v>23</v>
      </c>
      <c r="G27" s="82" t="s">
        <v>24</v>
      </c>
      <c r="H27" s="143"/>
      <c r="I27" s="143"/>
      <c r="J27" s="143"/>
      <c r="K27" s="143"/>
      <c r="L27" s="143"/>
      <c r="M27" s="143"/>
    </row>
    <row r="28" spans="1:13">
      <c r="A28" s="83">
        <v>1</v>
      </c>
      <c r="B28" s="12"/>
      <c r="C28" s="12"/>
      <c r="D28" s="12"/>
      <c r="E28" s="12"/>
      <c r="F28" s="13"/>
      <c r="G28" s="27"/>
      <c r="H28" s="47"/>
      <c r="I28" s="48"/>
      <c r="J28" s="48"/>
      <c r="K28" s="139"/>
      <c r="L28" s="49"/>
      <c r="M28" s="86">
        <f t="shared" ref="M28:M35" si="2">SUM(H28:L28)</f>
        <v>0</v>
      </c>
    </row>
    <row r="29" spans="1:13">
      <c r="A29" s="83">
        <v>2</v>
      </c>
      <c r="B29" s="12"/>
      <c r="C29" s="12"/>
      <c r="D29" s="12"/>
      <c r="E29" s="12"/>
      <c r="F29" s="13"/>
      <c r="G29" s="27"/>
      <c r="H29" s="44"/>
      <c r="I29" s="45"/>
      <c r="J29" s="45"/>
      <c r="K29" s="138"/>
      <c r="L29" s="46"/>
      <c r="M29" s="86">
        <f t="shared" si="2"/>
        <v>0</v>
      </c>
    </row>
    <row r="30" spans="1:13">
      <c r="A30" s="83">
        <v>3</v>
      </c>
      <c r="B30" s="12"/>
      <c r="C30" s="12"/>
      <c r="D30" s="12"/>
      <c r="E30" s="12"/>
      <c r="F30" s="13"/>
      <c r="G30" s="27"/>
      <c r="H30" s="44"/>
      <c r="I30" s="45"/>
      <c r="J30" s="45"/>
      <c r="K30" s="138"/>
      <c r="L30" s="46"/>
      <c r="M30" s="86">
        <f t="shared" si="2"/>
        <v>0</v>
      </c>
    </row>
    <row r="31" spans="1:13">
      <c r="A31" s="83">
        <v>4</v>
      </c>
      <c r="B31" s="12"/>
      <c r="C31" s="12"/>
      <c r="D31" s="12"/>
      <c r="E31" s="12"/>
      <c r="F31" s="13"/>
      <c r="G31" s="27"/>
      <c r="H31" s="44"/>
      <c r="I31" s="45"/>
      <c r="J31" s="45"/>
      <c r="K31" s="138"/>
      <c r="L31" s="46"/>
      <c r="M31" s="86">
        <f t="shared" si="2"/>
        <v>0</v>
      </c>
    </row>
    <row r="32" spans="1:13">
      <c r="A32" s="83">
        <v>5</v>
      </c>
      <c r="B32" s="11"/>
      <c r="C32" s="11"/>
      <c r="D32" s="12"/>
      <c r="E32" s="12"/>
      <c r="F32" s="13"/>
      <c r="G32" s="27"/>
      <c r="H32" s="44"/>
      <c r="I32" s="45"/>
      <c r="J32" s="45"/>
      <c r="K32" s="138"/>
      <c r="L32" s="46"/>
      <c r="M32" s="86">
        <f t="shared" si="2"/>
        <v>0</v>
      </c>
    </row>
    <row r="33" spans="1:13">
      <c r="A33" s="83">
        <v>6</v>
      </c>
      <c r="B33" s="12"/>
      <c r="C33" s="12"/>
      <c r="D33" s="12"/>
      <c r="E33" s="12"/>
      <c r="F33" s="13"/>
      <c r="G33" s="27"/>
      <c r="H33" s="44"/>
      <c r="I33" s="45"/>
      <c r="J33" s="45"/>
      <c r="K33" s="138"/>
      <c r="L33" s="46"/>
      <c r="M33" s="86">
        <f t="shared" si="2"/>
        <v>0</v>
      </c>
    </row>
    <row r="34" spans="1:13">
      <c r="A34" s="83">
        <v>7</v>
      </c>
      <c r="B34" s="12"/>
      <c r="C34" s="12"/>
      <c r="D34" s="12"/>
      <c r="E34" s="12"/>
      <c r="F34" s="13"/>
      <c r="G34" s="27"/>
      <c r="H34" s="44"/>
      <c r="I34" s="45"/>
      <c r="J34" s="45"/>
      <c r="K34" s="138"/>
      <c r="L34" s="46"/>
      <c r="M34" s="86">
        <f t="shared" si="2"/>
        <v>0</v>
      </c>
    </row>
    <row r="35" spans="1:13">
      <c r="A35" s="83">
        <v>8</v>
      </c>
      <c r="B35" s="12"/>
      <c r="C35" s="12"/>
      <c r="D35" s="12"/>
      <c r="E35" s="28"/>
      <c r="F35" s="13"/>
      <c r="G35" s="27"/>
      <c r="H35" s="44"/>
      <c r="I35" s="45"/>
      <c r="J35" s="45"/>
      <c r="K35" s="138"/>
      <c r="L35" s="46"/>
      <c r="M35" s="86">
        <f t="shared" si="2"/>
        <v>0</v>
      </c>
    </row>
    <row r="36" spans="1:13" ht="18" customHeight="1" thickBot="1">
      <c r="A36" s="173" t="s">
        <v>25</v>
      </c>
      <c r="B36" s="174"/>
      <c r="C36" s="174"/>
      <c r="D36" s="174"/>
      <c r="E36" s="174"/>
      <c r="F36" s="174"/>
      <c r="G36" s="175"/>
      <c r="H36" s="125">
        <f>SUM(H28:H35)</f>
        <v>0</v>
      </c>
      <c r="I36" s="126">
        <f>SUM(I28:I35)</f>
        <v>0</v>
      </c>
      <c r="J36" s="126">
        <f>SUM(J28:J35)</f>
        <v>0</v>
      </c>
      <c r="K36" s="126">
        <f>SUM(K28:K35)</f>
        <v>0</v>
      </c>
      <c r="L36" s="127">
        <f t="shared" ref="L36" si="3">SUM(L28:L35)</f>
        <v>0</v>
      </c>
      <c r="M36" s="125">
        <f>SUM(M28:M35)</f>
        <v>0</v>
      </c>
    </row>
    <row r="37" spans="1:13" s="20" customFormat="1" ht="20.100000000000001" customHeight="1">
      <c r="A37" s="33"/>
      <c r="H37" s="34"/>
      <c r="I37" s="34"/>
      <c r="J37" s="34"/>
      <c r="K37" s="34"/>
      <c r="L37" s="34"/>
      <c r="M37" s="35"/>
    </row>
    <row r="38" spans="1:13" ht="17.25" customHeight="1">
      <c r="A38" s="171" t="s">
        <v>26</v>
      </c>
      <c r="B38" s="148"/>
      <c r="C38" s="148"/>
      <c r="D38" s="148"/>
      <c r="E38" s="148"/>
      <c r="F38" s="148"/>
      <c r="G38" s="149"/>
      <c r="H38" s="142">
        <v>2025</v>
      </c>
      <c r="I38" s="142">
        <v>2026</v>
      </c>
      <c r="J38" s="142">
        <v>2027</v>
      </c>
      <c r="K38" s="142">
        <v>2028</v>
      </c>
      <c r="L38" s="142">
        <v>2029</v>
      </c>
      <c r="M38" s="142" t="s">
        <v>14</v>
      </c>
    </row>
    <row r="39" spans="1:13" ht="12.95" customHeight="1">
      <c r="A39" s="79" t="s">
        <v>7</v>
      </c>
      <c r="B39" s="156" t="s">
        <v>27</v>
      </c>
      <c r="C39" s="157"/>
      <c r="D39" s="157"/>
      <c r="E39" s="157"/>
      <c r="F39" s="157"/>
      <c r="G39" s="158"/>
      <c r="H39" s="143"/>
      <c r="I39" s="143"/>
      <c r="J39" s="143"/>
      <c r="K39" s="143"/>
      <c r="L39" s="143"/>
      <c r="M39" s="143"/>
    </row>
    <row r="40" spans="1:13">
      <c r="A40" s="83">
        <v>1</v>
      </c>
      <c r="B40" s="159"/>
      <c r="C40" s="159"/>
      <c r="D40" s="159"/>
      <c r="E40" s="159"/>
      <c r="F40" s="159"/>
      <c r="G40" s="144"/>
      <c r="H40" s="44"/>
      <c r="I40" s="45"/>
      <c r="J40" s="45"/>
      <c r="K40" s="138"/>
      <c r="L40" s="46"/>
      <c r="M40" s="85">
        <f>SUM(H40:L40)</f>
        <v>0</v>
      </c>
    </row>
    <row r="41" spans="1:13">
      <c r="A41" s="83">
        <v>2</v>
      </c>
      <c r="B41" s="159"/>
      <c r="C41" s="159"/>
      <c r="D41" s="159"/>
      <c r="E41" s="159"/>
      <c r="F41" s="159"/>
      <c r="G41" s="144"/>
      <c r="H41" s="44"/>
      <c r="I41" s="45"/>
      <c r="J41" s="45"/>
      <c r="K41" s="138"/>
      <c r="L41" s="46"/>
      <c r="M41" s="85">
        <f>SUM(H41:L41)</f>
        <v>0</v>
      </c>
    </row>
    <row r="42" spans="1:13">
      <c r="A42" s="83">
        <v>3</v>
      </c>
      <c r="B42" s="144"/>
      <c r="C42" s="145"/>
      <c r="D42" s="145"/>
      <c r="E42" s="145"/>
      <c r="F42" s="145"/>
      <c r="G42" s="165"/>
      <c r="H42" s="44"/>
      <c r="I42" s="45"/>
      <c r="J42" s="45"/>
      <c r="K42" s="138"/>
      <c r="L42" s="46"/>
      <c r="M42" s="85">
        <f>SUM(H42:L42)</f>
        <v>0</v>
      </c>
    </row>
    <row r="43" spans="1:13">
      <c r="A43" s="83">
        <v>4</v>
      </c>
      <c r="B43" s="144"/>
      <c r="C43" s="145"/>
      <c r="D43" s="145"/>
      <c r="E43" s="145"/>
      <c r="F43" s="145"/>
      <c r="G43" s="165"/>
      <c r="H43" s="44"/>
      <c r="I43" s="45"/>
      <c r="J43" s="45"/>
      <c r="K43" s="138"/>
      <c r="L43" s="46"/>
      <c r="M43" s="85">
        <f>SUM(H43:L43)</f>
        <v>0</v>
      </c>
    </row>
    <row r="44" spans="1:13" ht="12.75" customHeight="1">
      <c r="A44" s="83">
        <v>5</v>
      </c>
      <c r="B44" s="159"/>
      <c r="C44" s="159"/>
      <c r="D44" s="159"/>
      <c r="E44" s="159"/>
      <c r="F44" s="159"/>
      <c r="G44" s="144"/>
      <c r="H44" s="44"/>
      <c r="I44" s="45"/>
      <c r="J44" s="45"/>
      <c r="K44" s="138"/>
      <c r="L44" s="46"/>
      <c r="M44" s="85">
        <f>SUM(H44:L44)</f>
        <v>0</v>
      </c>
    </row>
    <row r="45" spans="1:13">
      <c r="A45" s="148" t="s">
        <v>28</v>
      </c>
      <c r="B45" s="148"/>
      <c r="C45" s="148"/>
      <c r="D45" s="148"/>
      <c r="E45" s="148"/>
      <c r="F45" s="148"/>
      <c r="G45" s="149"/>
      <c r="H45" s="87">
        <f t="shared" ref="H45:K45" si="4">SUM(H40:H44)</f>
        <v>0</v>
      </c>
      <c r="I45" s="88">
        <f t="shared" si="4"/>
        <v>0</v>
      </c>
      <c r="J45" s="88">
        <f t="shared" si="4"/>
        <v>0</v>
      </c>
      <c r="K45" s="88">
        <f t="shared" si="4"/>
        <v>0</v>
      </c>
      <c r="L45" s="89">
        <f>SUM(L40:L44)</f>
        <v>0</v>
      </c>
      <c r="M45" s="85">
        <f>SUM(M40:M44)</f>
        <v>0</v>
      </c>
    </row>
    <row r="46" spans="1:13" s="20" customFormat="1" ht="8.1" customHeight="1">
      <c r="A46" s="29"/>
      <c r="H46" s="36"/>
      <c r="I46" s="37"/>
      <c r="J46" s="37"/>
      <c r="K46" s="140"/>
      <c r="L46" s="38"/>
      <c r="M46" s="54"/>
    </row>
    <row r="47" spans="1:13" ht="17.25" customHeight="1">
      <c r="A47" s="171" t="s">
        <v>29</v>
      </c>
      <c r="B47" s="148"/>
      <c r="C47" s="148"/>
      <c r="D47" s="148"/>
      <c r="E47" s="148"/>
      <c r="F47" s="148"/>
      <c r="G47" s="149"/>
      <c r="H47" s="142">
        <v>2025</v>
      </c>
      <c r="I47" s="142">
        <v>2026</v>
      </c>
      <c r="J47" s="142">
        <v>2027</v>
      </c>
      <c r="K47" s="142">
        <v>2028</v>
      </c>
      <c r="L47" s="142">
        <v>2029</v>
      </c>
      <c r="M47" s="142" t="s">
        <v>14</v>
      </c>
    </row>
    <row r="48" spans="1:13" ht="12.95" customHeight="1">
      <c r="A48" s="79" t="s">
        <v>7</v>
      </c>
      <c r="B48" s="156" t="s">
        <v>27</v>
      </c>
      <c r="C48" s="157"/>
      <c r="D48" s="157"/>
      <c r="E48" s="157"/>
      <c r="F48" s="157"/>
      <c r="G48" s="158"/>
      <c r="H48" s="143"/>
      <c r="I48" s="143"/>
      <c r="J48" s="143"/>
      <c r="K48" s="143"/>
      <c r="L48" s="143"/>
      <c r="M48" s="143"/>
    </row>
    <row r="49" spans="1:13">
      <c r="A49" s="83">
        <v>1</v>
      </c>
      <c r="B49" s="159"/>
      <c r="C49" s="159"/>
      <c r="D49" s="159"/>
      <c r="E49" s="159"/>
      <c r="F49" s="159"/>
      <c r="G49" s="144"/>
      <c r="H49" s="44"/>
      <c r="I49" s="45"/>
      <c r="J49" s="45"/>
      <c r="K49" s="138"/>
      <c r="L49" s="46"/>
      <c r="M49" s="85">
        <f>SUM(H49:L49)</f>
        <v>0</v>
      </c>
    </row>
    <row r="50" spans="1:13">
      <c r="A50" s="83">
        <v>2</v>
      </c>
      <c r="B50" s="144"/>
      <c r="C50" s="145"/>
      <c r="D50" s="145"/>
      <c r="E50" s="145"/>
      <c r="F50" s="145"/>
      <c r="G50" s="165"/>
      <c r="H50" s="44"/>
      <c r="I50" s="45"/>
      <c r="J50" s="45"/>
      <c r="K50" s="138"/>
      <c r="L50" s="46"/>
      <c r="M50" s="85">
        <f>SUM(H50:L50)</f>
        <v>0</v>
      </c>
    </row>
    <row r="51" spans="1:13">
      <c r="A51" s="83">
        <v>3</v>
      </c>
      <c r="B51" s="144"/>
      <c r="C51" s="145"/>
      <c r="D51" s="145"/>
      <c r="E51" s="145"/>
      <c r="F51" s="145"/>
      <c r="G51" s="165"/>
      <c r="H51" s="44"/>
      <c r="I51" s="45"/>
      <c r="J51" s="45"/>
      <c r="K51" s="138"/>
      <c r="L51" s="46"/>
      <c r="M51" s="85">
        <f>SUM(H51:L51)</f>
        <v>0</v>
      </c>
    </row>
    <row r="52" spans="1:13">
      <c r="A52" s="83">
        <v>4</v>
      </c>
      <c r="B52" s="144"/>
      <c r="C52" s="145"/>
      <c r="D52" s="145"/>
      <c r="E52" s="145"/>
      <c r="F52" s="145"/>
      <c r="G52" s="165"/>
      <c r="H52" s="44"/>
      <c r="I52" s="45"/>
      <c r="J52" s="45"/>
      <c r="K52" s="138"/>
      <c r="L52" s="46"/>
      <c r="M52" s="85">
        <f>SUM(H52:L52)</f>
        <v>0</v>
      </c>
    </row>
    <row r="53" spans="1:13">
      <c r="A53" s="83">
        <v>5</v>
      </c>
      <c r="B53" s="159"/>
      <c r="C53" s="159"/>
      <c r="D53" s="159"/>
      <c r="E53" s="159"/>
      <c r="F53" s="159"/>
      <c r="G53" s="144"/>
      <c r="H53" s="44"/>
      <c r="I53" s="45"/>
      <c r="J53" s="45"/>
      <c r="K53" s="138"/>
      <c r="L53" s="46"/>
      <c r="M53" s="85">
        <f>SUM(H53:L53)</f>
        <v>0</v>
      </c>
    </row>
    <row r="54" spans="1:13">
      <c r="A54" s="148" t="s">
        <v>30</v>
      </c>
      <c r="B54" s="148"/>
      <c r="C54" s="148"/>
      <c r="D54" s="148"/>
      <c r="E54" s="148"/>
      <c r="F54" s="148"/>
      <c r="G54" s="149"/>
      <c r="H54" s="87">
        <f t="shared" ref="H54:L54" si="5">SUM(H49:H53)</f>
        <v>0</v>
      </c>
      <c r="I54" s="88">
        <f t="shared" si="5"/>
        <v>0</v>
      </c>
      <c r="J54" s="88">
        <f t="shared" si="5"/>
        <v>0</v>
      </c>
      <c r="K54" s="88">
        <f t="shared" si="5"/>
        <v>0</v>
      </c>
      <c r="L54" s="89">
        <f t="shared" si="5"/>
        <v>0</v>
      </c>
      <c r="M54" s="85">
        <f>SUM(M49:M53)</f>
        <v>0</v>
      </c>
    </row>
    <row r="55" spans="1:13" s="20" customFormat="1" ht="8.1" customHeight="1">
      <c r="A55" s="29"/>
      <c r="H55" s="30"/>
      <c r="I55" s="31"/>
      <c r="J55" s="31"/>
      <c r="K55" s="141"/>
      <c r="L55" s="32"/>
      <c r="M55" s="55"/>
    </row>
    <row r="56" spans="1:13" ht="18" customHeight="1" thickBot="1">
      <c r="A56" s="173" t="s">
        <v>31</v>
      </c>
      <c r="B56" s="174"/>
      <c r="C56" s="174"/>
      <c r="D56" s="174"/>
      <c r="E56" s="174"/>
      <c r="F56" s="174"/>
      <c r="G56" s="175"/>
      <c r="H56" s="125">
        <f t="shared" ref="H56:M56" si="6">SUM(H45,H54)</f>
        <v>0</v>
      </c>
      <c r="I56" s="126">
        <f t="shared" si="6"/>
        <v>0</v>
      </c>
      <c r="J56" s="126">
        <f t="shared" si="6"/>
        <v>0</v>
      </c>
      <c r="K56" s="126">
        <f t="shared" si="6"/>
        <v>0</v>
      </c>
      <c r="L56" s="127">
        <f t="shared" si="6"/>
        <v>0</v>
      </c>
      <c r="M56" s="128">
        <f t="shared" si="6"/>
        <v>0</v>
      </c>
    </row>
    <row r="57" spans="1:13" s="20" customFormat="1" ht="20.100000000000001" customHeight="1">
      <c r="A57" s="26"/>
      <c r="M57" s="33"/>
    </row>
    <row r="58" spans="1:13" ht="17.25" customHeight="1">
      <c r="A58" s="171" t="s">
        <v>32</v>
      </c>
      <c r="B58" s="148"/>
      <c r="C58" s="148"/>
      <c r="D58" s="148"/>
      <c r="E58" s="148"/>
      <c r="F58" s="148"/>
      <c r="G58" s="149"/>
      <c r="H58" s="142">
        <v>2025</v>
      </c>
      <c r="I58" s="142">
        <v>2026</v>
      </c>
      <c r="J58" s="142">
        <v>2027</v>
      </c>
      <c r="K58" s="142">
        <v>2028</v>
      </c>
      <c r="L58" s="142">
        <v>2029</v>
      </c>
      <c r="M58" s="142" t="s">
        <v>14</v>
      </c>
    </row>
    <row r="59" spans="1:13" ht="12.95" customHeight="1">
      <c r="A59" s="79" t="s">
        <v>7</v>
      </c>
      <c r="B59" s="80" t="s">
        <v>33</v>
      </c>
      <c r="C59" s="177" t="s">
        <v>34</v>
      </c>
      <c r="D59" s="177"/>
      <c r="E59" s="177"/>
      <c r="F59" s="80" t="s">
        <v>35</v>
      </c>
      <c r="G59" s="82" t="s">
        <v>36</v>
      </c>
      <c r="H59" s="143"/>
      <c r="I59" s="143"/>
      <c r="J59" s="143"/>
      <c r="K59" s="143"/>
      <c r="L59" s="143"/>
      <c r="M59" s="143"/>
    </row>
    <row r="60" spans="1:13">
      <c r="A60" s="83">
        <v>1</v>
      </c>
      <c r="B60" s="12"/>
      <c r="C60" s="159"/>
      <c r="D60" s="159"/>
      <c r="E60" s="159"/>
      <c r="F60" s="12"/>
      <c r="G60" s="28"/>
      <c r="H60" s="44"/>
      <c r="I60" s="45"/>
      <c r="J60" s="45"/>
      <c r="K60" s="138"/>
      <c r="L60" s="46"/>
      <c r="M60" s="85">
        <f t="shared" ref="M60:M71" si="7">SUM(H60:L60)</f>
        <v>0</v>
      </c>
    </row>
    <row r="61" spans="1:13">
      <c r="A61" s="83">
        <v>2</v>
      </c>
      <c r="B61" s="12"/>
      <c r="C61" s="159"/>
      <c r="D61" s="159"/>
      <c r="E61" s="159"/>
      <c r="F61" s="12"/>
      <c r="G61" s="28"/>
      <c r="H61" s="44"/>
      <c r="I61" s="45"/>
      <c r="J61" s="45"/>
      <c r="K61" s="138"/>
      <c r="L61" s="46"/>
      <c r="M61" s="85">
        <f t="shared" si="7"/>
        <v>0</v>
      </c>
    </row>
    <row r="62" spans="1:13">
      <c r="A62" s="83">
        <v>3</v>
      </c>
      <c r="B62" s="12"/>
      <c r="C62" s="159"/>
      <c r="D62" s="159"/>
      <c r="E62" s="159"/>
      <c r="F62" s="12"/>
      <c r="G62" s="28"/>
      <c r="H62" s="44"/>
      <c r="I62" s="45"/>
      <c r="J62" s="45"/>
      <c r="K62" s="138"/>
      <c r="L62" s="46"/>
      <c r="M62" s="85">
        <f t="shared" si="7"/>
        <v>0</v>
      </c>
    </row>
    <row r="63" spans="1:13">
      <c r="A63" s="83">
        <v>4</v>
      </c>
      <c r="B63" s="12"/>
      <c r="C63" s="159"/>
      <c r="D63" s="159"/>
      <c r="E63" s="159"/>
      <c r="F63" s="12"/>
      <c r="G63" s="28"/>
      <c r="H63" s="44"/>
      <c r="I63" s="45"/>
      <c r="J63" s="45"/>
      <c r="K63" s="138"/>
      <c r="L63" s="46"/>
      <c r="M63" s="85">
        <f t="shared" si="7"/>
        <v>0</v>
      </c>
    </row>
    <row r="64" spans="1:13">
      <c r="A64" s="83">
        <v>5</v>
      </c>
      <c r="B64" s="12"/>
      <c r="C64" s="159"/>
      <c r="D64" s="159"/>
      <c r="E64" s="159"/>
      <c r="F64" s="12"/>
      <c r="G64" s="28"/>
      <c r="H64" s="44"/>
      <c r="I64" s="45"/>
      <c r="J64" s="45"/>
      <c r="K64" s="138"/>
      <c r="L64" s="46"/>
      <c r="M64" s="85">
        <f t="shared" si="7"/>
        <v>0</v>
      </c>
    </row>
    <row r="65" spans="1:13">
      <c r="A65" s="83">
        <v>6</v>
      </c>
      <c r="B65" s="12"/>
      <c r="C65" s="159"/>
      <c r="D65" s="159"/>
      <c r="E65" s="159"/>
      <c r="F65" s="12"/>
      <c r="G65" s="28"/>
      <c r="H65" s="44"/>
      <c r="I65" s="45"/>
      <c r="J65" s="45"/>
      <c r="K65" s="138"/>
      <c r="L65" s="46"/>
      <c r="M65" s="85">
        <f t="shared" si="7"/>
        <v>0</v>
      </c>
    </row>
    <row r="66" spans="1:13">
      <c r="A66" s="83">
        <v>7</v>
      </c>
      <c r="B66" s="12"/>
      <c r="C66" s="159"/>
      <c r="D66" s="159"/>
      <c r="E66" s="159"/>
      <c r="F66" s="12"/>
      <c r="G66" s="28"/>
      <c r="H66" s="44"/>
      <c r="I66" s="45"/>
      <c r="J66" s="45"/>
      <c r="K66" s="138"/>
      <c r="L66" s="46"/>
      <c r="M66" s="85">
        <f t="shared" si="7"/>
        <v>0</v>
      </c>
    </row>
    <row r="67" spans="1:13">
      <c r="A67" s="83">
        <v>8</v>
      </c>
      <c r="B67" s="12"/>
      <c r="C67" s="159"/>
      <c r="D67" s="159"/>
      <c r="E67" s="159"/>
      <c r="F67" s="12"/>
      <c r="G67" s="28"/>
      <c r="H67" s="44"/>
      <c r="I67" s="45"/>
      <c r="J67" s="45"/>
      <c r="K67" s="138"/>
      <c r="L67" s="46"/>
      <c r="M67" s="85">
        <f t="shared" si="7"/>
        <v>0</v>
      </c>
    </row>
    <row r="68" spans="1:13">
      <c r="A68" s="83">
        <v>9</v>
      </c>
      <c r="B68" s="12"/>
      <c r="C68" s="144"/>
      <c r="D68" s="145"/>
      <c r="E68" s="145"/>
      <c r="F68" s="12"/>
      <c r="G68" s="28"/>
      <c r="H68" s="44"/>
      <c r="I68" s="45"/>
      <c r="J68" s="45"/>
      <c r="K68" s="138"/>
      <c r="L68" s="46"/>
      <c r="M68" s="85">
        <f t="shared" si="7"/>
        <v>0</v>
      </c>
    </row>
    <row r="69" spans="1:13">
      <c r="A69" s="83">
        <v>10</v>
      </c>
      <c r="B69" s="12"/>
      <c r="C69" s="144"/>
      <c r="D69" s="145"/>
      <c r="E69" s="145"/>
      <c r="F69" s="12"/>
      <c r="G69" s="28"/>
      <c r="H69" s="44"/>
      <c r="I69" s="45"/>
      <c r="J69" s="45"/>
      <c r="K69" s="138"/>
      <c r="L69" s="46"/>
      <c r="M69" s="87">
        <f t="shared" si="7"/>
        <v>0</v>
      </c>
    </row>
    <row r="70" spans="1:13">
      <c r="A70" s="83">
        <v>11</v>
      </c>
      <c r="B70" s="12"/>
      <c r="C70" s="144"/>
      <c r="D70" s="145"/>
      <c r="E70" s="145"/>
      <c r="F70" s="12"/>
      <c r="G70" s="28"/>
      <c r="H70" s="44"/>
      <c r="I70" s="45"/>
      <c r="J70" s="45"/>
      <c r="K70" s="138"/>
      <c r="L70" s="46"/>
      <c r="M70" s="87">
        <f t="shared" si="7"/>
        <v>0</v>
      </c>
    </row>
    <row r="71" spans="1:13" ht="11.25" customHeight="1">
      <c r="A71" s="83">
        <v>12</v>
      </c>
      <c r="B71" s="12"/>
      <c r="C71" s="159"/>
      <c r="D71" s="159"/>
      <c r="E71" s="159"/>
      <c r="F71" s="12"/>
      <c r="G71" s="28"/>
      <c r="H71" s="44"/>
      <c r="I71" s="45"/>
      <c r="J71" s="45"/>
      <c r="K71" s="138"/>
      <c r="L71" s="46"/>
      <c r="M71" s="87">
        <f t="shared" si="7"/>
        <v>0</v>
      </c>
    </row>
    <row r="72" spans="1:13" ht="18" customHeight="1" thickBot="1">
      <c r="A72" s="173" t="s">
        <v>37</v>
      </c>
      <c r="B72" s="174"/>
      <c r="C72" s="174"/>
      <c r="D72" s="174"/>
      <c r="E72" s="174"/>
      <c r="F72" s="174"/>
      <c r="G72" s="175"/>
      <c r="H72" s="125">
        <f t="shared" ref="H72:M72" si="8">SUM(H60:H71)</f>
        <v>0</v>
      </c>
      <c r="I72" s="126">
        <f t="shared" si="8"/>
        <v>0</v>
      </c>
      <c r="J72" s="126">
        <f t="shared" si="8"/>
        <v>0</v>
      </c>
      <c r="K72" s="126">
        <f t="shared" si="8"/>
        <v>0</v>
      </c>
      <c r="L72" s="127">
        <f t="shared" si="8"/>
        <v>0</v>
      </c>
      <c r="M72" s="127">
        <f t="shared" si="8"/>
        <v>0</v>
      </c>
    </row>
    <row r="73" spans="1:13" s="20" customFormat="1" ht="20.100000000000001" customHeight="1">
      <c r="A73" s="26"/>
      <c r="M73" s="33"/>
    </row>
    <row r="74" spans="1:13" ht="17.25" customHeight="1">
      <c r="A74" s="84" t="s">
        <v>38</v>
      </c>
      <c r="B74" s="184" t="s">
        <v>39</v>
      </c>
      <c r="C74" s="180"/>
      <c r="D74" s="180"/>
      <c r="E74" s="180"/>
      <c r="F74" s="180"/>
      <c r="G74" s="181"/>
      <c r="H74" s="142">
        <v>2025</v>
      </c>
      <c r="I74" s="142">
        <v>2026</v>
      </c>
      <c r="J74" s="142">
        <v>2027</v>
      </c>
      <c r="K74" s="142">
        <v>2028</v>
      </c>
      <c r="L74" s="142">
        <v>2029</v>
      </c>
      <c r="M74" s="142" t="s">
        <v>14</v>
      </c>
    </row>
    <row r="75" spans="1:13" ht="12.95" customHeight="1">
      <c r="A75" s="79" t="s">
        <v>7</v>
      </c>
      <c r="B75" s="156" t="s">
        <v>40</v>
      </c>
      <c r="C75" s="157"/>
      <c r="D75" s="157"/>
      <c r="E75" s="157"/>
      <c r="F75" s="157"/>
      <c r="G75" s="158"/>
      <c r="H75" s="143"/>
      <c r="I75" s="143"/>
      <c r="J75" s="143"/>
      <c r="K75" s="143"/>
      <c r="L75" s="143"/>
      <c r="M75" s="143"/>
    </row>
    <row r="76" spans="1:13">
      <c r="A76" s="83">
        <v>1</v>
      </c>
      <c r="B76" s="159"/>
      <c r="C76" s="159"/>
      <c r="D76" s="159"/>
      <c r="E76" s="159"/>
      <c r="F76" s="159"/>
      <c r="G76" s="144"/>
      <c r="H76" s="44"/>
      <c r="I76" s="45"/>
      <c r="J76" s="45"/>
      <c r="K76" s="138"/>
      <c r="L76" s="46"/>
      <c r="M76" s="87">
        <f>SUM(H76:L76)</f>
        <v>0</v>
      </c>
    </row>
    <row r="77" spans="1:13">
      <c r="A77" s="83">
        <v>2</v>
      </c>
      <c r="B77" s="159"/>
      <c r="C77" s="159"/>
      <c r="D77" s="159"/>
      <c r="E77" s="159"/>
      <c r="F77" s="159"/>
      <c r="G77" s="144"/>
      <c r="H77" s="44"/>
      <c r="I77" s="45"/>
      <c r="J77" s="45"/>
      <c r="K77" s="138"/>
      <c r="L77" s="46"/>
      <c r="M77" s="87">
        <f>SUM(H77:L77)</f>
        <v>0</v>
      </c>
    </row>
    <row r="78" spans="1:13">
      <c r="A78" s="83">
        <v>3</v>
      </c>
      <c r="B78" s="144"/>
      <c r="C78" s="145"/>
      <c r="D78" s="145"/>
      <c r="E78" s="145"/>
      <c r="F78" s="145"/>
      <c r="G78" s="165"/>
      <c r="H78" s="44"/>
      <c r="I78" s="45"/>
      <c r="J78" s="45"/>
      <c r="K78" s="138"/>
      <c r="L78" s="46"/>
      <c r="M78" s="87">
        <f>SUM(H78:L78)</f>
        <v>0</v>
      </c>
    </row>
    <row r="79" spans="1:13">
      <c r="A79" s="83">
        <v>4</v>
      </c>
      <c r="B79" s="144"/>
      <c r="C79" s="145"/>
      <c r="D79" s="145"/>
      <c r="E79" s="145"/>
      <c r="F79" s="145"/>
      <c r="G79" s="165"/>
      <c r="H79" s="44"/>
      <c r="I79" s="45"/>
      <c r="J79" s="45"/>
      <c r="K79" s="138"/>
      <c r="L79" s="46"/>
      <c r="M79" s="87">
        <f>SUM(H79:L79)</f>
        <v>0</v>
      </c>
    </row>
    <row r="80" spans="1:13">
      <c r="A80" s="83">
        <v>5</v>
      </c>
      <c r="B80" s="159"/>
      <c r="C80" s="159"/>
      <c r="D80" s="159"/>
      <c r="E80" s="159"/>
      <c r="F80" s="159"/>
      <c r="G80" s="144"/>
      <c r="H80" s="44"/>
      <c r="I80" s="45"/>
      <c r="J80" s="45"/>
      <c r="K80" s="138"/>
      <c r="L80" s="46"/>
      <c r="M80" s="87">
        <f>SUM(H80:L80)</f>
        <v>0</v>
      </c>
    </row>
    <row r="81" spans="1:13" ht="18" customHeight="1" thickBot="1">
      <c r="A81" s="198" t="s">
        <v>41</v>
      </c>
      <c r="B81" s="199"/>
      <c r="C81" s="174"/>
      <c r="D81" s="174"/>
      <c r="E81" s="174"/>
      <c r="F81" s="174"/>
      <c r="G81" s="175"/>
      <c r="H81" s="125">
        <f t="shared" ref="H81:M81" si="9">SUM(H76:H80)</f>
        <v>0</v>
      </c>
      <c r="I81" s="126">
        <f t="shared" si="9"/>
        <v>0</v>
      </c>
      <c r="J81" s="126">
        <f t="shared" si="9"/>
        <v>0</v>
      </c>
      <c r="K81" s="126">
        <f t="shared" si="9"/>
        <v>0</v>
      </c>
      <c r="L81" s="127">
        <f t="shared" si="9"/>
        <v>0</v>
      </c>
      <c r="M81" s="127">
        <f t="shared" si="9"/>
        <v>0</v>
      </c>
    </row>
    <row r="82" spans="1:13" s="20" customFormat="1" ht="20.100000000000001" customHeight="1">
      <c r="A82" s="26"/>
      <c r="M82" s="33"/>
    </row>
    <row r="83" spans="1:13" ht="17.25" customHeight="1">
      <c r="A83" s="84" t="s">
        <v>42</v>
      </c>
      <c r="B83" s="179" t="s">
        <v>43</v>
      </c>
      <c r="C83" s="180"/>
      <c r="D83" s="180"/>
      <c r="E83" s="180"/>
      <c r="F83" s="180"/>
      <c r="G83" s="181"/>
      <c r="H83" s="142">
        <v>2025</v>
      </c>
      <c r="I83" s="142">
        <v>2026</v>
      </c>
      <c r="J83" s="142">
        <v>2027</v>
      </c>
      <c r="K83" s="142">
        <v>2028</v>
      </c>
      <c r="L83" s="142">
        <v>2029</v>
      </c>
      <c r="M83" s="142" t="s">
        <v>14</v>
      </c>
    </row>
    <row r="84" spans="1:13" ht="12.95" customHeight="1">
      <c r="A84" s="79" t="s">
        <v>7</v>
      </c>
      <c r="B84" s="80" t="s">
        <v>44</v>
      </c>
      <c r="C84" s="80" t="s">
        <v>45</v>
      </c>
      <c r="D84" s="80"/>
      <c r="E84" s="80" t="s">
        <v>46</v>
      </c>
      <c r="F84" s="80" t="s">
        <v>47</v>
      </c>
      <c r="G84" s="82" t="s">
        <v>48</v>
      </c>
      <c r="H84" s="143"/>
      <c r="I84" s="143"/>
      <c r="J84" s="143"/>
      <c r="K84" s="143"/>
      <c r="L84" s="143"/>
      <c r="M84" s="143"/>
    </row>
    <row r="85" spans="1:13">
      <c r="A85" s="83">
        <v>1</v>
      </c>
      <c r="B85" s="39"/>
      <c r="C85" s="39"/>
      <c r="D85" s="39"/>
      <c r="E85" s="39"/>
      <c r="F85" s="39"/>
      <c r="G85" s="40"/>
      <c r="H85" s="44"/>
      <c r="I85" s="45"/>
      <c r="J85" s="45"/>
      <c r="K85" s="138"/>
      <c r="L85" s="46"/>
      <c r="M85" s="87">
        <f t="shared" ref="M85:M94" si="10">SUM(H85:L85)</f>
        <v>0</v>
      </c>
    </row>
    <row r="86" spans="1:13">
      <c r="A86" s="83">
        <v>2</v>
      </c>
      <c r="B86" s="39"/>
      <c r="C86" s="39"/>
      <c r="D86" s="39"/>
      <c r="E86" s="39"/>
      <c r="F86" s="39"/>
      <c r="G86" s="40"/>
      <c r="H86" s="44"/>
      <c r="I86" s="45"/>
      <c r="J86" s="45"/>
      <c r="K86" s="138"/>
      <c r="L86" s="46"/>
      <c r="M86" s="87">
        <f t="shared" si="10"/>
        <v>0</v>
      </c>
    </row>
    <row r="87" spans="1:13">
      <c r="A87" s="83">
        <v>3</v>
      </c>
      <c r="B87" s="39"/>
      <c r="C87" s="39"/>
      <c r="D87" s="39"/>
      <c r="E87" s="39"/>
      <c r="F87" s="39"/>
      <c r="G87" s="40"/>
      <c r="H87" s="44"/>
      <c r="I87" s="45"/>
      <c r="J87" s="45"/>
      <c r="K87" s="138"/>
      <c r="L87" s="46"/>
      <c r="M87" s="87">
        <f t="shared" si="10"/>
        <v>0</v>
      </c>
    </row>
    <row r="88" spans="1:13">
      <c r="A88" s="83">
        <v>4</v>
      </c>
      <c r="B88" s="39"/>
      <c r="C88" s="39"/>
      <c r="D88" s="39"/>
      <c r="E88" s="39"/>
      <c r="F88" s="39"/>
      <c r="G88" s="40"/>
      <c r="H88" s="44"/>
      <c r="I88" s="45"/>
      <c r="J88" s="45"/>
      <c r="K88" s="138"/>
      <c r="L88" s="46"/>
      <c r="M88" s="87">
        <f t="shared" si="10"/>
        <v>0</v>
      </c>
    </row>
    <row r="89" spans="1:13">
      <c r="A89" s="83">
        <v>5</v>
      </c>
      <c r="B89" s="39"/>
      <c r="C89" s="39"/>
      <c r="D89" s="39"/>
      <c r="E89" s="39"/>
      <c r="F89" s="39"/>
      <c r="G89" s="40"/>
      <c r="H89" s="44"/>
      <c r="I89" s="45"/>
      <c r="J89" s="45"/>
      <c r="K89" s="138"/>
      <c r="L89" s="46"/>
      <c r="M89" s="87">
        <f t="shared" si="10"/>
        <v>0</v>
      </c>
    </row>
    <row r="90" spans="1:13">
      <c r="A90" s="83">
        <v>6</v>
      </c>
      <c r="B90" s="39"/>
      <c r="C90" s="39"/>
      <c r="D90" s="39"/>
      <c r="E90" s="39"/>
      <c r="F90" s="39"/>
      <c r="G90" s="40"/>
      <c r="H90" s="44"/>
      <c r="I90" s="45"/>
      <c r="J90" s="45"/>
      <c r="K90" s="138"/>
      <c r="L90" s="46"/>
      <c r="M90" s="87">
        <f t="shared" si="10"/>
        <v>0</v>
      </c>
    </row>
    <row r="91" spans="1:13">
      <c r="A91" s="83">
        <v>7</v>
      </c>
      <c r="B91" s="39"/>
      <c r="C91" s="39"/>
      <c r="D91" s="39"/>
      <c r="E91" s="39"/>
      <c r="F91" s="39"/>
      <c r="G91" s="40"/>
      <c r="H91" s="44"/>
      <c r="I91" s="45"/>
      <c r="J91" s="45"/>
      <c r="K91" s="138"/>
      <c r="L91" s="46"/>
      <c r="M91" s="87">
        <f t="shared" si="10"/>
        <v>0</v>
      </c>
    </row>
    <row r="92" spans="1:13">
      <c r="A92" s="83">
        <v>8</v>
      </c>
      <c r="B92" s="39"/>
      <c r="C92" s="39"/>
      <c r="D92" s="39"/>
      <c r="E92" s="39"/>
      <c r="F92" s="39"/>
      <c r="G92" s="40"/>
      <c r="H92" s="44"/>
      <c r="I92" s="45"/>
      <c r="J92" s="45"/>
      <c r="K92" s="138"/>
      <c r="L92" s="46"/>
      <c r="M92" s="87">
        <f t="shared" si="10"/>
        <v>0</v>
      </c>
    </row>
    <row r="93" spans="1:13">
      <c r="A93" s="83">
        <v>9</v>
      </c>
      <c r="B93" s="39"/>
      <c r="C93" s="39"/>
      <c r="D93" s="39"/>
      <c r="E93" s="40"/>
      <c r="F93" s="39"/>
      <c r="G93" s="40"/>
      <c r="H93" s="44"/>
      <c r="I93" s="45"/>
      <c r="J93" s="45"/>
      <c r="K93" s="138"/>
      <c r="L93" s="46"/>
      <c r="M93" s="87">
        <f t="shared" si="10"/>
        <v>0</v>
      </c>
    </row>
    <row r="94" spans="1:13">
      <c r="A94" s="83">
        <v>10</v>
      </c>
      <c r="B94" s="39"/>
      <c r="C94" s="39"/>
      <c r="D94" s="39"/>
      <c r="E94" s="39"/>
      <c r="F94" s="39"/>
      <c r="G94" s="40"/>
      <c r="H94" s="44"/>
      <c r="I94" s="45"/>
      <c r="J94" s="45"/>
      <c r="K94" s="138"/>
      <c r="L94" s="46"/>
      <c r="M94" s="87">
        <f t="shared" si="10"/>
        <v>0</v>
      </c>
    </row>
    <row r="95" spans="1:13" ht="18" customHeight="1" thickBot="1">
      <c r="A95" s="150" t="s">
        <v>49</v>
      </c>
      <c r="B95" s="151"/>
      <c r="C95" s="151"/>
      <c r="D95" s="151"/>
      <c r="E95" s="151"/>
      <c r="F95" s="151"/>
      <c r="G95" s="178"/>
      <c r="H95" s="125">
        <f t="shared" ref="H95:M95" si="11">SUM(H85:H94)</f>
        <v>0</v>
      </c>
      <c r="I95" s="126">
        <f t="shared" si="11"/>
        <v>0</v>
      </c>
      <c r="J95" s="126">
        <f t="shared" si="11"/>
        <v>0</v>
      </c>
      <c r="K95" s="126">
        <f t="shared" si="11"/>
        <v>0</v>
      </c>
      <c r="L95" s="127">
        <f t="shared" si="11"/>
        <v>0</v>
      </c>
      <c r="M95" s="127">
        <f t="shared" si="11"/>
        <v>0</v>
      </c>
    </row>
    <row r="96" spans="1:13" s="20" customFormat="1" ht="20.100000000000001" customHeight="1">
      <c r="A96" s="26"/>
      <c r="M96" s="33"/>
    </row>
    <row r="97" spans="1:13" ht="17.25" customHeight="1">
      <c r="A97" s="84" t="s">
        <v>50</v>
      </c>
      <c r="B97" s="179" t="s">
        <v>51</v>
      </c>
      <c r="C97" s="180"/>
      <c r="D97" s="180"/>
      <c r="E97" s="180"/>
      <c r="F97" s="180"/>
      <c r="G97" s="181"/>
      <c r="H97" s="142">
        <v>2025</v>
      </c>
      <c r="I97" s="142">
        <v>2026</v>
      </c>
      <c r="J97" s="142">
        <v>2027</v>
      </c>
      <c r="K97" s="142">
        <v>2028</v>
      </c>
      <c r="L97" s="142">
        <v>2029</v>
      </c>
      <c r="M97" s="142" t="s">
        <v>14</v>
      </c>
    </row>
    <row r="98" spans="1:13">
      <c r="A98" s="79" t="s">
        <v>7</v>
      </c>
      <c r="B98" s="185" t="s">
        <v>40</v>
      </c>
      <c r="C98" s="186"/>
      <c r="D98" s="186"/>
      <c r="E98" s="186"/>
      <c r="F98" s="186"/>
      <c r="G98" s="187"/>
      <c r="H98" s="143"/>
      <c r="I98" s="143"/>
      <c r="J98" s="143"/>
      <c r="K98" s="143"/>
      <c r="L98" s="143"/>
      <c r="M98" s="143"/>
    </row>
    <row r="99" spans="1:13">
      <c r="A99" s="83">
        <v>1</v>
      </c>
      <c r="B99" s="159"/>
      <c r="C99" s="159"/>
      <c r="D99" s="159"/>
      <c r="E99" s="159"/>
      <c r="F99" s="159"/>
      <c r="G99" s="144"/>
      <c r="H99" s="44"/>
      <c r="I99" s="45"/>
      <c r="J99" s="45"/>
      <c r="K99" s="138"/>
      <c r="L99" s="46"/>
      <c r="M99" s="87">
        <f>SUM(H99:L99)</f>
        <v>0</v>
      </c>
    </row>
    <row r="100" spans="1:13">
      <c r="A100" s="83">
        <v>2</v>
      </c>
      <c r="B100" s="159"/>
      <c r="C100" s="159"/>
      <c r="D100" s="159"/>
      <c r="E100" s="159"/>
      <c r="F100" s="159"/>
      <c r="G100" s="144"/>
      <c r="H100" s="44"/>
      <c r="I100" s="45"/>
      <c r="J100" s="45"/>
      <c r="K100" s="138"/>
      <c r="L100" s="46"/>
      <c r="M100" s="87">
        <f>SUM(H100:L100)</f>
        <v>0</v>
      </c>
    </row>
    <row r="101" spans="1:13">
      <c r="A101" s="83">
        <v>3</v>
      </c>
      <c r="B101" s="159"/>
      <c r="C101" s="159"/>
      <c r="D101" s="159"/>
      <c r="E101" s="159"/>
      <c r="F101" s="159"/>
      <c r="G101" s="144"/>
      <c r="H101" s="44"/>
      <c r="I101" s="45"/>
      <c r="J101" s="45"/>
      <c r="K101" s="138"/>
      <c r="L101" s="46"/>
      <c r="M101" s="87">
        <f>SUM(H101:L101)</f>
        <v>0</v>
      </c>
    </row>
    <row r="102" spans="1:13">
      <c r="A102" s="83">
        <v>4</v>
      </c>
      <c r="B102" s="159"/>
      <c r="C102" s="159"/>
      <c r="D102" s="159"/>
      <c r="E102" s="159"/>
      <c r="F102" s="159"/>
      <c r="G102" s="144"/>
      <c r="H102" s="44"/>
      <c r="I102" s="45"/>
      <c r="J102" s="45"/>
      <c r="K102" s="138"/>
      <c r="L102" s="46"/>
      <c r="M102" s="87">
        <f>SUM(H102:L102)</f>
        <v>0</v>
      </c>
    </row>
    <row r="103" spans="1:13">
      <c r="A103" s="83">
        <v>5</v>
      </c>
      <c r="B103" s="159"/>
      <c r="C103" s="159"/>
      <c r="D103" s="159"/>
      <c r="E103" s="159"/>
      <c r="F103" s="159"/>
      <c r="G103" s="144"/>
      <c r="H103" s="44"/>
      <c r="I103" s="45"/>
      <c r="J103" s="45"/>
      <c r="K103" s="138"/>
      <c r="L103" s="46"/>
      <c r="M103" s="87">
        <f>SUM(H103:L103)</f>
        <v>0</v>
      </c>
    </row>
    <row r="104" spans="1:13" ht="18" customHeight="1" thickBot="1">
      <c r="A104" s="173" t="s">
        <v>52</v>
      </c>
      <c r="B104" s="174"/>
      <c r="C104" s="129"/>
      <c r="D104" s="129"/>
      <c r="E104" s="129"/>
      <c r="F104" s="129"/>
      <c r="G104" s="130"/>
      <c r="H104" s="125">
        <f>SUM(H99:H103)</f>
        <v>0</v>
      </c>
      <c r="I104" s="126">
        <f t="shared" ref="I104:M104" si="12">SUM(I99:I103)</f>
        <v>0</v>
      </c>
      <c r="J104" s="126">
        <f t="shared" si="12"/>
        <v>0</v>
      </c>
      <c r="K104" s="126">
        <f t="shared" si="12"/>
        <v>0</v>
      </c>
      <c r="L104" s="127">
        <f t="shared" si="12"/>
        <v>0</v>
      </c>
      <c r="M104" s="127">
        <f t="shared" si="12"/>
        <v>0</v>
      </c>
    </row>
    <row r="105" spans="1:13" s="20" customFormat="1" ht="20.100000000000001" customHeight="1">
      <c r="A105" s="26"/>
      <c r="M105" s="33"/>
    </row>
    <row r="106" spans="1:13" ht="15.75" customHeight="1">
      <c r="A106" s="188" t="s">
        <v>53</v>
      </c>
      <c r="B106" s="190" t="s">
        <v>54</v>
      </c>
      <c r="C106" s="191"/>
      <c r="D106" s="191"/>
      <c r="E106" s="191"/>
      <c r="F106" s="191"/>
      <c r="G106" s="192"/>
      <c r="H106" s="196" t="s">
        <v>55</v>
      </c>
      <c r="I106" s="197"/>
      <c r="J106" s="197"/>
      <c r="K106" s="197"/>
      <c r="L106" s="197"/>
      <c r="M106" s="197"/>
    </row>
    <row r="107" spans="1:13" ht="12.95" customHeight="1">
      <c r="A107" s="189"/>
      <c r="B107" s="193"/>
      <c r="C107" s="194"/>
      <c r="D107" s="194"/>
      <c r="E107" s="194"/>
      <c r="F107" s="194"/>
      <c r="G107" s="195"/>
      <c r="H107" s="142">
        <v>2025</v>
      </c>
      <c r="I107" s="142">
        <v>2026</v>
      </c>
      <c r="J107" s="142">
        <v>2027</v>
      </c>
      <c r="K107" s="142">
        <v>2028</v>
      </c>
      <c r="L107" s="142">
        <v>2029</v>
      </c>
      <c r="M107" s="160" t="s">
        <v>14</v>
      </c>
    </row>
    <row r="108" spans="1:13" ht="12.95" customHeight="1">
      <c r="A108" s="79" t="s">
        <v>7</v>
      </c>
      <c r="B108" s="131" t="s">
        <v>56</v>
      </c>
      <c r="C108" s="163" t="s">
        <v>57</v>
      </c>
      <c r="D108" s="164"/>
      <c r="E108" s="164"/>
      <c r="F108" s="131" t="s">
        <v>58</v>
      </c>
      <c r="G108" s="118"/>
      <c r="H108" s="143"/>
      <c r="I108" s="143"/>
      <c r="J108" s="143"/>
      <c r="K108" s="143"/>
      <c r="L108" s="143"/>
      <c r="M108" s="161"/>
    </row>
    <row r="109" spans="1:13">
      <c r="A109" s="83">
        <v>1</v>
      </c>
      <c r="B109" s="12"/>
      <c r="C109" s="159"/>
      <c r="D109" s="159"/>
      <c r="E109" s="159"/>
      <c r="F109" s="12"/>
      <c r="G109" s="41"/>
      <c r="H109" s="44"/>
      <c r="I109" s="45"/>
      <c r="J109" s="45"/>
      <c r="K109" s="138"/>
      <c r="L109" s="46"/>
      <c r="M109" s="87">
        <f>SUM(H109:L109)</f>
        <v>0</v>
      </c>
    </row>
    <row r="110" spans="1:13">
      <c r="A110" s="83">
        <v>2</v>
      </c>
      <c r="B110" s="12"/>
      <c r="C110" s="144"/>
      <c r="D110" s="145"/>
      <c r="E110" s="146"/>
      <c r="F110" s="12"/>
      <c r="G110" s="41"/>
      <c r="H110" s="44"/>
      <c r="I110" s="45"/>
      <c r="J110" s="45"/>
      <c r="K110" s="138"/>
      <c r="L110" s="46"/>
      <c r="M110" s="87">
        <f>SUM(H110:L110)</f>
        <v>0</v>
      </c>
    </row>
    <row r="111" spans="1:13">
      <c r="A111" s="83">
        <v>3</v>
      </c>
      <c r="B111" s="12"/>
      <c r="C111" s="159"/>
      <c r="D111" s="159"/>
      <c r="E111" s="159"/>
      <c r="F111" s="12"/>
      <c r="G111" s="41"/>
      <c r="H111" s="44"/>
      <c r="I111" s="45"/>
      <c r="J111" s="45"/>
      <c r="K111" s="138"/>
      <c r="L111" s="46"/>
      <c r="M111" s="87">
        <f>SUM(H111:L111)</f>
        <v>0</v>
      </c>
    </row>
    <row r="112" spans="1:13">
      <c r="A112" s="83">
        <v>4</v>
      </c>
      <c r="B112" s="12"/>
      <c r="C112" s="144"/>
      <c r="D112" s="145"/>
      <c r="E112" s="146"/>
      <c r="F112" s="12"/>
      <c r="G112" s="41"/>
      <c r="H112" s="44"/>
      <c r="I112" s="45"/>
      <c r="J112" s="45"/>
      <c r="K112" s="138"/>
      <c r="L112" s="46"/>
      <c r="M112" s="87">
        <f>SUM(H112:L112)</f>
        <v>0</v>
      </c>
    </row>
    <row r="113" spans="1:13">
      <c r="A113" s="147" t="s">
        <v>59</v>
      </c>
      <c r="B113" s="148"/>
      <c r="C113" s="148"/>
      <c r="D113" s="148"/>
      <c r="E113" s="148"/>
      <c r="F113" s="148"/>
      <c r="G113" s="149"/>
      <c r="H113" s="87">
        <f>SUM(H109:H112)</f>
        <v>0</v>
      </c>
      <c r="I113" s="87">
        <f t="shared" ref="I113:K113" si="13">SUM(I109:I112)</f>
        <v>0</v>
      </c>
      <c r="J113" s="87">
        <f t="shared" si="13"/>
        <v>0</v>
      </c>
      <c r="K113" s="87">
        <f t="shared" si="13"/>
        <v>0</v>
      </c>
      <c r="L113" s="87">
        <f>SUM(L109:L112)</f>
        <v>0</v>
      </c>
      <c r="M113" s="85">
        <f>SUM(M109:M112)</f>
        <v>0</v>
      </c>
    </row>
    <row r="114" spans="1:13" s="20" customFormat="1" ht="8.1" customHeight="1">
      <c r="A114" s="29"/>
      <c r="H114" s="36"/>
      <c r="I114" s="37"/>
      <c r="J114" s="37"/>
      <c r="K114" s="140"/>
      <c r="L114" s="38"/>
      <c r="M114" s="54"/>
    </row>
    <row r="115" spans="1:13" s="20" customFormat="1" ht="23.1" customHeight="1">
      <c r="A115" s="84" t="s">
        <v>60</v>
      </c>
      <c r="B115" s="153" t="s">
        <v>61</v>
      </c>
      <c r="C115" s="154"/>
      <c r="D115" s="154"/>
      <c r="E115" s="154"/>
      <c r="F115" s="154"/>
      <c r="G115" s="155"/>
      <c r="H115" s="142">
        <v>2025</v>
      </c>
      <c r="I115" s="142">
        <v>2026</v>
      </c>
      <c r="J115" s="142">
        <v>2027</v>
      </c>
      <c r="K115" s="142">
        <v>2028</v>
      </c>
      <c r="L115" s="142">
        <v>2029</v>
      </c>
      <c r="M115" s="160" t="s">
        <v>14</v>
      </c>
    </row>
    <row r="116" spans="1:13" ht="12.6" customHeight="1">
      <c r="A116" s="79" t="s">
        <v>7</v>
      </c>
      <c r="B116" s="131" t="s">
        <v>56</v>
      </c>
      <c r="C116" s="156" t="s">
        <v>57</v>
      </c>
      <c r="D116" s="157"/>
      <c r="E116" s="162"/>
      <c r="F116" s="131" t="s">
        <v>58</v>
      </c>
      <c r="G116" s="118" t="s">
        <v>62</v>
      </c>
      <c r="H116" s="143"/>
      <c r="I116" s="143"/>
      <c r="J116" s="143"/>
      <c r="K116" s="143"/>
      <c r="L116" s="143"/>
      <c r="M116" s="161"/>
    </row>
    <row r="117" spans="1:13" ht="12.6" customHeight="1">
      <c r="A117" s="83">
        <v>1</v>
      </c>
      <c r="B117" s="12"/>
      <c r="C117" s="144"/>
      <c r="D117" s="145"/>
      <c r="E117" s="146"/>
      <c r="F117" s="12"/>
      <c r="G117" s="41"/>
      <c r="H117" s="44"/>
      <c r="I117" s="45"/>
      <c r="J117" s="45"/>
      <c r="K117" s="138"/>
      <c r="L117" s="46"/>
      <c r="M117" s="87">
        <f>SUM(H117:L117)</f>
        <v>0</v>
      </c>
    </row>
    <row r="118" spans="1:13" ht="12.6" customHeight="1">
      <c r="A118" s="83">
        <v>2</v>
      </c>
      <c r="B118" s="12"/>
      <c r="C118" s="144"/>
      <c r="D118" s="145"/>
      <c r="E118" s="146"/>
      <c r="F118" s="12"/>
      <c r="G118" s="41"/>
      <c r="H118" s="44"/>
      <c r="I118" s="45"/>
      <c r="J118" s="45"/>
      <c r="K118" s="138"/>
      <c r="L118" s="46"/>
      <c r="M118" s="87">
        <f>SUM(H118:L118)</f>
        <v>0</v>
      </c>
    </row>
    <row r="119" spans="1:13">
      <c r="A119" s="83">
        <v>3</v>
      </c>
      <c r="B119" s="12"/>
      <c r="C119" s="144"/>
      <c r="D119" s="145"/>
      <c r="E119" s="146"/>
      <c r="F119" s="12"/>
      <c r="G119" s="41"/>
      <c r="H119" s="44"/>
      <c r="I119" s="45"/>
      <c r="J119" s="45"/>
      <c r="K119" s="138"/>
      <c r="L119" s="46"/>
      <c r="M119" s="87">
        <f t="shared" ref="M119:M120" si="14">SUM(H119:L119)</f>
        <v>0</v>
      </c>
    </row>
    <row r="120" spans="1:13">
      <c r="A120" s="83">
        <v>4</v>
      </c>
      <c r="B120" s="12"/>
      <c r="C120" s="144"/>
      <c r="D120" s="145"/>
      <c r="E120" s="146"/>
      <c r="F120" s="12"/>
      <c r="G120" s="41"/>
      <c r="H120" s="44"/>
      <c r="I120" s="45"/>
      <c r="J120" s="45"/>
      <c r="K120" s="138"/>
      <c r="L120" s="46"/>
      <c r="M120" s="87">
        <f t="shared" si="14"/>
        <v>0</v>
      </c>
    </row>
    <row r="121" spans="1:13">
      <c r="A121" s="147" t="s">
        <v>63</v>
      </c>
      <c r="B121" s="148"/>
      <c r="C121" s="148"/>
      <c r="D121" s="148"/>
      <c r="E121" s="148"/>
      <c r="F121" s="148"/>
      <c r="G121" s="149"/>
      <c r="H121" s="87">
        <f>SUM(H117:H120)</f>
        <v>0</v>
      </c>
      <c r="I121" s="87">
        <f t="shared" ref="I121:L121" si="15">SUM(I117:I120)</f>
        <v>0</v>
      </c>
      <c r="J121" s="87">
        <f t="shared" si="15"/>
        <v>0</v>
      </c>
      <c r="K121" s="87">
        <f>SUM(K117:K120)</f>
        <v>0</v>
      </c>
      <c r="L121" s="87">
        <f t="shared" si="15"/>
        <v>0</v>
      </c>
      <c r="M121" s="85">
        <f>SUM(M117:M120)</f>
        <v>0</v>
      </c>
    </row>
    <row r="122" spans="1:13" s="20" customFormat="1" ht="8.1" customHeight="1">
      <c r="A122" s="29"/>
      <c r="H122" s="30"/>
      <c r="I122" s="31"/>
      <c r="J122" s="31"/>
      <c r="K122" s="141"/>
      <c r="L122" s="32"/>
      <c r="M122" s="55"/>
    </row>
    <row r="123" spans="1:13" ht="18" customHeight="1" thickBot="1">
      <c r="A123" s="150" t="s">
        <v>64</v>
      </c>
      <c r="B123" s="151"/>
      <c r="C123" s="151"/>
      <c r="D123" s="151"/>
      <c r="E123" s="151"/>
      <c r="F123" s="151"/>
      <c r="G123" s="152"/>
      <c r="H123" s="125">
        <f t="shared" ref="H123:M123" si="16">(H113+H121)</f>
        <v>0</v>
      </c>
      <c r="I123" s="126">
        <f t="shared" si="16"/>
        <v>0</v>
      </c>
      <c r="J123" s="126">
        <f t="shared" si="16"/>
        <v>0</v>
      </c>
      <c r="K123" s="126">
        <f t="shared" si="16"/>
        <v>0</v>
      </c>
      <c r="L123" s="127">
        <f t="shared" si="16"/>
        <v>0</v>
      </c>
      <c r="M123" s="127">
        <f t="shared" si="16"/>
        <v>0</v>
      </c>
    </row>
    <row r="125" spans="1:13">
      <c r="A125" s="183"/>
      <c r="B125" s="183"/>
      <c r="C125" s="183"/>
      <c r="D125" s="183"/>
      <c r="E125" s="183"/>
      <c r="F125" s="183"/>
      <c r="G125" s="183"/>
      <c r="H125" s="183"/>
      <c r="I125" s="183"/>
      <c r="J125" s="183"/>
      <c r="K125" s="183"/>
      <c r="L125" s="183"/>
      <c r="M125" s="183"/>
    </row>
    <row r="126" spans="1:13">
      <c r="A126" s="183"/>
      <c r="B126" s="183"/>
      <c r="C126" s="183"/>
      <c r="D126" s="183"/>
      <c r="E126" s="183"/>
      <c r="F126" s="183"/>
      <c r="G126" s="183"/>
      <c r="H126" s="183"/>
      <c r="I126" s="183"/>
      <c r="J126" s="183"/>
      <c r="K126" s="183"/>
      <c r="L126" s="183"/>
      <c r="M126" s="183"/>
    </row>
    <row r="130" spans="2:6" hidden="1">
      <c r="E130" s="43" t="s">
        <v>65</v>
      </c>
      <c r="F130" s="43" t="s">
        <v>66</v>
      </c>
    </row>
    <row r="131" spans="2:6" hidden="1">
      <c r="B131" s="42" t="s">
        <v>67</v>
      </c>
      <c r="C131" s="42" t="s">
        <v>68</v>
      </c>
      <c r="E131" s="1" t="s">
        <v>69</v>
      </c>
      <c r="F131" s="1" t="s">
        <v>70</v>
      </c>
    </row>
    <row r="132" spans="2:6" hidden="1">
      <c r="B132" s="43" t="s">
        <v>71</v>
      </c>
      <c r="C132" s="43" t="s">
        <v>71</v>
      </c>
      <c r="E132" s="1" t="s">
        <v>72</v>
      </c>
      <c r="F132" s="1" t="s">
        <v>73</v>
      </c>
    </row>
    <row r="133" spans="2:6" hidden="1">
      <c r="B133" s="1" t="s">
        <v>74</v>
      </c>
      <c r="C133" s="1" t="s">
        <v>74</v>
      </c>
      <c r="E133" s="1" t="s">
        <v>75</v>
      </c>
      <c r="F133" s="1" t="s">
        <v>76</v>
      </c>
    </row>
    <row r="134" spans="2:6" hidden="1">
      <c r="B134" s="43" t="s">
        <v>77</v>
      </c>
      <c r="C134" s="43" t="s">
        <v>77</v>
      </c>
      <c r="E134" s="1" t="s">
        <v>78</v>
      </c>
      <c r="F134" s="1" t="s">
        <v>79</v>
      </c>
    </row>
    <row r="135" spans="2:6" hidden="1">
      <c r="B135" s="1" t="s">
        <v>80</v>
      </c>
      <c r="C135" s="1" t="s">
        <v>80</v>
      </c>
      <c r="E135" s="1" t="s">
        <v>81</v>
      </c>
      <c r="F135" s="1" t="s">
        <v>82</v>
      </c>
    </row>
    <row r="136" spans="2:6" hidden="1">
      <c r="B136" s="43" t="s">
        <v>83</v>
      </c>
      <c r="C136" s="43" t="s">
        <v>83</v>
      </c>
      <c r="E136" s="1" t="s">
        <v>84</v>
      </c>
      <c r="F136" s="1" t="s">
        <v>85</v>
      </c>
    </row>
    <row r="137" spans="2:6" hidden="1">
      <c r="B137" s="1" t="s">
        <v>86</v>
      </c>
      <c r="C137" s="1" t="s">
        <v>86</v>
      </c>
      <c r="E137" s="1" t="s">
        <v>87</v>
      </c>
      <c r="F137" s="1" t="s">
        <v>69</v>
      </c>
    </row>
    <row r="138" spans="2:6" hidden="1">
      <c r="C138" s="43" t="s">
        <v>88</v>
      </c>
      <c r="E138" s="1" t="s">
        <v>89</v>
      </c>
      <c r="F138" s="1" t="s">
        <v>72</v>
      </c>
    </row>
    <row r="139" spans="2:6" hidden="1">
      <c r="C139" s="43" t="s">
        <v>90</v>
      </c>
      <c r="E139" s="1" t="s">
        <v>91</v>
      </c>
      <c r="F139" s="1" t="s">
        <v>75</v>
      </c>
    </row>
    <row r="140" spans="2:6" hidden="1">
      <c r="E140" s="1" t="s">
        <v>92</v>
      </c>
      <c r="F140" s="1" t="s">
        <v>78</v>
      </c>
    </row>
    <row r="141" spans="2:6" hidden="1">
      <c r="E141" s="1" t="s">
        <v>93</v>
      </c>
      <c r="F141" s="1" t="s">
        <v>81</v>
      </c>
    </row>
    <row r="142" spans="2:6" hidden="1">
      <c r="B142" s="42" t="s">
        <v>65</v>
      </c>
      <c r="C142" s="42" t="s">
        <v>94</v>
      </c>
      <c r="E142" s="1" t="s">
        <v>95</v>
      </c>
      <c r="F142" s="1" t="s">
        <v>84</v>
      </c>
    </row>
    <row r="143" spans="2:6" hidden="1">
      <c r="B143" s="1" t="s">
        <v>96</v>
      </c>
      <c r="C143" s="1" t="s">
        <v>97</v>
      </c>
      <c r="E143" s="1" t="s">
        <v>98</v>
      </c>
      <c r="F143" s="1" t="s">
        <v>87</v>
      </c>
    </row>
    <row r="144" spans="2:6" hidden="1">
      <c r="B144" s="1" t="s">
        <v>99</v>
      </c>
      <c r="C144" s="1" t="s">
        <v>100</v>
      </c>
      <c r="E144" s="1" t="s">
        <v>101</v>
      </c>
      <c r="F144" s="1" t="s">
        <v>89</v>
      </c>
    </row>
    <row r="145" spans="2:6" hidden="1">
      <c r="B145" s="1" t="s">
        <v>102</v>
      </c>
      <c r="C145" s="1" t="s">
        <v>103</v>
      </c>
      <c r="E145" s="1" t="s">
        <v>104</v>
      </c>
      <c r="F145" s="1" t="s">
        <v>91</v>
      </c>
    </row>
    <row r="146" spans="2:6" hidden="1">
      <c r="B146" s="1" t="s">
        <v>105</v>
      </c>
      <c r="E146" s="1" t="s">
        <v>106</v>
      </c>
      <c r="F146" s="1" t="s">
        <v>92</v>
      </c>
    </row>
    <row r="147" spans="2:6" hidden="1">
      <c r="B147" s="43" t="s">
        <v>107</v>
      </c>
      <c r="E147" s="1" t="s">
        <v>108</v>
      </c>
      <c r="F147" s="1" t="s">
        <v>109</v>
      </c>
    </row>
    <row r="148" spans="2:6" hidden="1">
      <c r="B148" s="43" t="s">
        <v>88</v>
      </c>
      <c r="E148" s="1" t="s">
        <v>110</v>
      </c>
      <c r="F148" s="1" t="s">
        <v>95</v>
      </c>
    </row>
    <row r="149" spans="2:6" hidden="1">
      <c r="B149" s="43" t="s">
        <v>90</v>
      </c>
      <c r="E149" s="1" t="s">
        <v>111</v>
      </c>
      <c r="F149" s="1" t="s">
        <v>98</v>
      </c>
    </row>
    <row r="150" spans="2:6" hidden="1">
      <c r="B150" s="1" t="s">
        <v>112</v>
      </c>
      <c r="E150" s="1" t="s">
        <v>113</v>
      </c>
      <c r="F150" s="1" t="s">
        <v>104</v>
      </c>
    </row>
    <row r="151" spans="2:6" hidden="1">
      <c r="B151" s="43" t="s">
        <v>77</v>
      </c>
      <c r="E151" s="1" t="s">
        <v>114</v>
      </c>
      <c r="F151" s="1" t="s">
        <v>106</v>
      </c>
    </row>
    <row r="152" spans="2:6" hidden="1">
      <c r="B152" s="1" t="s">
        <v>115</v>
      </c>
      <c r="E152" s="1" t="s">
        <v>116</v>
      </c>
      <c r="F152" s="1" t="s">
        <v>108</v>
      </c>
    </row>
    <row r="153" spans="2:6" hidden="1">
      <c r="B153" s="1" t="s">
        <v>117</v>
      </c>
      <c r="E153" s="1" t="s">
        <v>118</v>
      </c>
      <c r="F153" s="1" t="s">
        <v>110</v>
      </c>
    </row>
    <row r="154" spans="2:6" hidden="1">
      <c r="B154" s="1" t="s">
        <v>119</v>
      </c>
      <c r="E154" s="1" t="s">
        <v>120</v>
      </c>
      <c r="F154" s="1" t="s">
        <v>114</v>
      </c>
    </row>
    <row r="155" spans="2:6" hidden="1">
      <c r="B155" s="43" t="s">
        <v>121</v>
      </c>
      <c r="E155" s="1" t="s">
        <v>122</v>
      </c>
      <c r="F155" s="1" t="s">
        <v>116</v>
      </c>
    </row>
    <row r="156" spans="2:6" hidden="1">
      <c r="B156" s="43" t="s">
        <v>48</v>
      </c>
      <c r="E156" s="1" t="s">
        <v>123</v>
      </c>
      <c r="F156" s="1" t="s">
        <v>118</v>
      </c>
    </row>
    <row r="157" spans="2:6" hidden="1">
      <c r="B157" s="43"/>
      <c r="E157" s="1" t="s">
        <v>124</v>
      </c>
      <c r="F157" s="1" t="s">
        <v>123</v>
      </c>
    </row>
    <row r="158" spans="2:6" hidden="1">
      <c r="B158" s="43"/>
      <c r="E158" s="1" t="s">
        <v>125</v>
      </c>
      <c r="F158" s="1" t="s">
        <v>124</v>
      </c>
    </row>
    <row r="159" spans="2:6" hidden="1">
      <c r="F159" s="1" t="s">
        <v>125</v>
      </c>
    </row>
    <row r="160" spans="2:6" hidden="1">
      <c r="B160" s="43" t="s">
        <v>126</v>
      </c>
      <c r="F160" s="1" t="s">
        <v>127</v>
      </c>
    </row>
    <row r="161" spans="2:6" hidden="1">
      <c r="B161" s="43" t="s">
        <v>128</v>
      </c>
      <c r="F161" s="1" t="s">
        <v>129</v>
      </c>
    </row>
    <row r="162" spans="2:6" hidden="1">
      <c r="B162" s="43" t="s">
        <v>130</v>
      </c>
      <c r="F162" s="1" t="s">
        <v>131</v>
      </c>
    </row>
    <row r="163" spans="2:6" hidden="1">
      <c r="B163" s="43" t="s">
        <v>132</v>
      </c>
    </row>
    <row r="164" spans="2:6" hidden="1">
      <c r="B164" s="43" t="s">
        <v>133</v>
      </c>
    </row>
  </sheetData>
  <sheetProtection formatCells="0" formatRows="0" insertRows="0" deleteRows="0" sort="0"/>
  <dataConsolidate/>
  <mergeCells count="145">
    <mergeCell ref="A126:M126"/>
    <mergeCell ref="A125:M125"/>
    <mergeCell ref="B74:G74"/>
    <mergeCell ref="B98:G98"/>
    <mergeCell ref="A104:B104"/>
    <mergeCell ref="B99:G99"/>
    <mergeCell ref="B100:G100"/>
    <mergeCell ref="B101:G101"/>
    <mergeCell ref="B102:G102"/>
    <mergeCell ref="B80:G80"/>
    <mergeCell ref="H97:H98"/>
    <mergeCell ref="I97:I98"/>
    <mergeCell ref="J97:J98"/>
    <mergeCell ref="L97:L98"/>
    <mergeCell ref="M83:M84"/>
    <mergeCell ref="L83:L84"/>
    <mergeCell ref="M97:M98"/>
    <mergeCell ref="H83:H84"/>
    <mergeCell ref="I83:I84"/>
    <mergeCell ref="J83:J84"/>
    <mergeCell ref="A106:A107"/>
    <mergeCell ref="B106:G107"/>
    <mergeCell ref="H106:M106"/>
    <mergeCell ref="A81:G81"/>
    <mergeCell ref="M58:M59"/>
    <mergeCell ref="M74:M75"/>
    <mergeCell ref="H47:H48"/>
    <mergeCell ref="I47:I48"/>
    <mergeCell ref="J47:J48"/>
    <mergeCell ref="L47:L48"/>
    <mergeCell ref="M47:M48"/>
    <mergeCell ref="H74:H75"/>
    <mergeCell ref="I74:I75"/>
    <mergeCell ref="J74:J75"/>
    <mergeCell ref="L74:L75"/>
    <mergeCell ref="A1:M1"/>
    <mergeCell ref="A54:G54"/>
    <mergeCell ref="C68:E68"/>
    <mergeCell ref="A24:G24"/>
    <mergeCell ref="H15:H16"/>
    <mergeCell ref="I15:I16"/>
    <mergeCell ref="J15:J16"/>
    <mergeCell ref="L15:L16"/>
    <mergeCell ref="M15:M16"/>
    <mergeCell ref="A15:G15"/>
    <mergeCell ref="H26:H27"/>
    <mergeCell ref="I26:I27"/>
    <mergeCell ref="J26:J27"/>
    <mergeCell ref="L26:L27"/>
    <mergeCell ref="M26:M27"/>
    <mergeCell ref="H38:H39"/>
    <mergeCell ref="I38:I39"/>
    <mergeCell ref="J38:J39"/>
    <mergeCell ref="L38:L39"/>
    <mergeCell ref="M38:M39"/>
    <mergeCell ref="H58:H59"/>
    <mergeCell ref="I58:I59"/>
    <mergeCell ref="J58:J59"/>
    <mergeCell ref="L58:L59"/>
    <mergeCell ref="A95:G95"/>
    <mergeCell ref="B103:G103"/>
    <mergeCell ref="C64:E64"/>
    <mergeCell ref="B76:G76"/>
    <mergeCell ref="B83:G83"/>
    <mergeCell ref="B97:G97"/>
    <mergeCell ref="B78:G78"/>
    <mergeCell ref="C65:E65"/>
    <mergeCell ref="A72:G72"/>
    <mergeCell ref="B79:G79"/>
    <mergeCell ref="B77:G77"/>
    <mergeCell ref="C66:E66"/>
    <mergeCell ref="C67:E67"/>
    <mergeCell ref="C62:E62"/>
    <mergeCell ref="A56:G56"/>
    <mergeCell ref="C59:E59"/>
    <mergeCell ref="C71:E71"/>
    <mergeCell ref="C61:E61"/>
    <mergeCell ref="C60:E60"/>
    <mergeCell ref="C69:E69"/>
    <mergeCell ref="C70:E70"/>
    <mergeCell ref="A58:G58"/>
    <mergeCell ref="F3:G3"/>
    <mergeCell ref="B17:C17"/>
    <mergeCell ref="B16:C16"/>
    <mergeCell ref="A45:G45"/>
    <mergeCell ref="A47:G47"/>
    <mergeCell ref="B41:G41"/>
    <mergeCell ref="B44:G44"/>
    <mergeCell ref="B39:G39"/>
    <mergeCell ref="A38:G38"/>
    <mergeCell ref="B42:G42"/>
    <mergeCell ref="C3:E3"/>
    <mergeCell ref="B21:C21"/>
    <mergeCell ref="A36:G36"/>
    <mergeCell ref="A3:B4"/>
    <mergeCell ref="B43:G43"/>
    <mergeCell ref="A26:G26"/>
    <mergeCell ref="B40:G40"/>
    <mergeCell ref="A6:G6"/>
    <mergeCell ref="B18:C18"/>
    <mergeCell ref="B19:C19"/>
    <mergeCell ref="B20:C20"/>
    <mergeCell ref="B22:C22"/>
    <mergeCell ref="B48:G48"/>
    <mergeCell ref="B49:G49"/>
    <mergeCell ref="H115:H116"/>
    <mergeCell ref="I115:I116"/>
    <mergeCell ref="J115:J116"/>
    <mergeCell ref="L115:L116"/>
    <mergeCell ref="M115:M116"/>
    <mergeCell ref="C116:E116"/>
    <mergeCell ref="H107:H108"/>
    <mergeCell ref="I107:I108"/>
    <mergeCell ref="J107:J108"/>
    <mergeCell ref="L107:L108"/>
    <mergeCell ref="M107:M108"/>
    <mergeCell ref="C108:E108"/>
    <mergeCell ref="C109:E109"/>
    <mergeCell ref="C110:E110"/>
    <mergeCell ref="C111:E111"/>
    <mergeCell ref="K115:K116"/>
    <mergeCell ref="C63:E63"/>
    <mergeCell ref="B50:G50"/>
    <mergeCell ref="B52:G52"/>
    <mergeCell ref="B51:G51"/>
    <mergeCell ref="B53:G53"/>
    <mergeCell ref="B75:G75"/>
    <mergeCell ref="C117:E117"/>
    <mergeCell ref="C118:E118"/>
    <mergeCell ref="C119:E119"/>
    <mergeCell ref="C120:E120"/>
    <mergeCell ref="A121:G121"/>
    <mergeCell ref="A123:G123"/>
    <mergeCell ref="C112:E112"/>
    <mergeCell ref="A113:G113"/>
    <mergeCell ref="B115:G115"/>
    <mergeCell ref="K15:K16"/>
    <mergeCell ref="K26:K27"/>
    <mergeCell ref="K38:K39"/>
    <mergeCell ref="K47:K48"/>
    <mergeCell ref="K58:K59"/>
    <mergeCell ref="K74:K75"/>
    <mergeCell ref="K83:K84"/>
    <mergeCell ref="K97:K98"/>
    <mergeCell ref="K107:K108"/>
  </mergeCells>
  <phoneticPr fontId="3" type="noConversion"/>
  <dataValidations count="3">
    <dataValidation type="list" allowBlank="1" showInputMessage="1" showErrorMessage="1" sqref="E17:E22" xr:uid="{00000000-0002-0000-0000-000000000000}">
      <formula1>$F$131:$F$162</formula1>
    </dataValidation>
    <dataValidation type="list" allowBlank="1" showInputMessage="1" showErrorMessage="1" sqref="E8:E13" xr:uid="{00000000-0002-0000-0000-000001000000}">
      <formula1>$E$131:$E$158</formula1>
    </dataValidation>
    <dataValidation type="list" allowBlank="1" showInputMessage="1" showErrorMessage="1" sqref="B109:B112 B117:B120" xr:uid="{00000000-0002-0000-0000-000002000000}">
      <formula1>#REF!</formula1>
    </dataValidation>
  </dataValidations>
  <printOptions horizontalCentered="1" verticalCentered="1"/>
  <pageMargins left="0.74803149606299213" right="0.74803149606299213" top="0.31496062992125984" bottom="0.31496062992125984" header="0.31496062992125984" footer="0.31496062992125984"/>
  <pageSetup paperSize="9" scale="80" fitToHeight="0" orientation="landscape" r:id="rId1"/>
  <headerFooter alignWithMargins="0">
    <oddFooter>&amp;L&amp;9&amp;F&amp;R&amp;9Page &amp;P</oddFooter>
  </headerFooter>
  <rowBreaks count="3" manualBreakCount="3">
    <brk id="25" max="12" man="1"/>
    <brk id="37" max="12" man="1"/>
    <brk id="82" max="12" man="1"/>
  </rowBreaks>
  <ignoredErrors>
    <ignoredError sqref="M22 M20 H24:I24 H121:L121 H113:L113 H104:L104 H95:L95 H81:L81 H72:L72 H54:L54 H45:L45 H36:L36 J24:L2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
  <sheetViews>
    <sheetView showGridLines="0" tabSelected="1" zoomScaleNormal="100" workbookViewId="0">
      <selection activeCell="I10" sqref="I10"/>
    </sheetView>
  </sheetViews>
  <sheetFormatPr defaultColWidth="9.140625" defaultRowHeight="14.1"/>
  <cols>
    <col min="1" max="1" width="4.5703125" style="56" customWidth="1"/>
    <col min="2" max="2" width="30" style="56" customWidth="1"/>
    <col min="3" max="8" width="12.7109375" style="56" customWidth="1"/>
    <col min="9" max="16384" width="9.140625" style="56"/>
  </cols>
  <sheetData>
    <row r="1" spans="1:11" ht="37.5" customHeight="1" thickBot="1">
      <c r="A1" s="203" t="s">
        <v>134</v>
      </c>
      <c r="B1" s="204"/>
      <c r="C1" s="204"/>
      <c r="D1" s="204"/>
      <c r="E1" s="204"/>
      <c r="F1" s="204"/>
      <c r="G1" s="204"/>
      <c r="H1" s="204"/>
      <c r="I1" s="61"/>
      <c r="J1" s="61"/>
      <c r="K1" s="61"/>
    </row>
    <row r="2" spans="1:11" ht="22.5" customHeight="1">
      <c r="A2" s="112" t="s">
        <v>135</v>
      </c>
      <c r="B2" s="113"/>
      <c r="C2" s="113"/>
      <c r="D2" s="113"/>
      <c r="E2" s="113"/>
      <c r="F2" s="113"/>
      <c r="G2" s="114"/>
      <c r="H2" s="115" t="s">
        <v>136</v>
      </c>
      <c r="I2" s="61"/>
      <c r="J2" s="61"/>
      <c r="K2" s="61"/>
    </row>
    <row r="3" spans="1:11">
      <c r="A3" s="116" t="s">
        <v>137</v>
      </c>
      <c r="B3" s="90"/>
      <c r="C3" s="90"/>
      <c r="D3" s="90"/>
      <c r="E3" s="90"/>
      <c r="F3" s="90"/>
      <c r="G3" s="91"/>
      <c r="H3" s="117">
        <f>'Budget Details'!M3</f>
        <v>0</v>
      </c>
      <c r="I3" s="61"/>
      <c r="J3" s="61"/>
      <c r="K3" s="61"/>
    </row>
    <row r="4" spans="1:11" ht="20.25" customHeight="1">
      <c r="A4" s="208" t="s">
        <v>138</v>
      </c>
      <c r="B4" s="209"/>
      <c r="C4" s="209" t="s">
        <v>139</v>
      </c>
      <c r="D4" s="209"/>
      <c r="E4" s="209"/>
      <c r="F4" s="73"/>
      <c r="G4" s="209" t="s">
        <v>140</v>
      </c>
      <c r="H4" s="218"/>
      <c r="I4" s="61"/>
      <c r="J4" s="1"/>
      <c r="K4" s="1"/>
    </row>
    <row r="5" spans="1:11" s="57" customFormat="1" ht="20.25" customHeight="1" thickBot="1">
      <c r="A5" s="205">
        <f>PI</f>
        <v>0</v>
      </c>
      <c r="B5" s="206"/>
      <c r="C5" s="207">
        <f>PA</f>
        <v>0</v>
      </c>
      <c r="D5" s="207"/>
      <c r="E5" s="207"/>
      <c r="F5" s="134"/>
      <c r="G5" s="120"/>
      <c r="H5" s="121">
        <f>Date</f>
        <v>0</v>
      </c>
      <c r="I5" s="222"/>
      <c r="J5" s="222"/>
      <c r="K5" s="222"/>
    </row>
    <row r="6" spans="1:11" ht="6.75" customHeight="1" thickBot="1">
      <c r="A6" s="61"/>
      <c r="B6" s="61"/>
      <c r="C6" s="61"/>
      <c r="D6" s="61"/>
      <c r="E6" s="61"/>
      <c r="F6" s="61"/>
      <c r="G6" s="61"/>
      <c r="H6" s="61"/>
      <c r="I6" s="61"/>
      <c r="J6" s="61"/>
      <c r="K6" s="61"/>
    </row>
    <row r="7" spans="1:11" s="58" customFormat="1" ht="24.75" customHeight="1" thickBot="1">
      <c r="A7" s="215" t="s">
        <v>141</v>
      </c>
      <c r="B7" s="216"/>
      <c r="C7" s="92">
        <v>2025</v>
      </c>
      <c r="D7" s="92">
        <v>2026</v>
      </c>
      <c r="E7" s="92">
        <v>2027</v>
      </c>
      <c r="F7" s="92">
        <v>2028</v>
      </c>
      <c r="G7" s="92">
        <v>2029</v>
      </c>
      <c r="H7" s="93" t="s">
        <v>14</v>
      </c>
      <c r="I7" s="223"/>
      <c r="J7" s="223"/>
      <c r="K7" s="223"/>
    </row>
    <row r="8" spans="1:11" ht="30" customHeight="1">
      <c r="A8" s="96" t="s">
        <v>142</v>
      </c>
      <c r="B8" s="97" t="s">
        <v>143</v>
      </c>
      <c r="C8" s="98"/>
      <c r="D8" s="98"/>
      <c r="E8" s="98"/>
      <c r="F8" s="98"/>
      <c r="G8" s="98"/>
      <c r="H8" s="99">
        <f>TOTALA2*1</f>
        <v>0</v>
      </c>
      <c r="I8" s="61"/>
      <c r="J8" s="61"/>
      <c r="K8" s="61"/>
    </row>
    <row r="9" spans="1:11" ht="27" customHeight="1">
      <c r="A9" s="100" t="s">
        <v>144</v>
      </c>
      <c r="B9" s="101" t="s">
        <v>145</v>
      </c>
      <c r="C9" s="102">
        <f>YEAR1B*1</f>
        <v>0</v>
      </c>
      <c r="D9" s="102">
        <f>YEAR2B*1</f>
        <v>0</v>
      </c>
      <c r="E9" s="102">
        <f>YEAR3B*1</f>
        <v>0</v>
      </c>
      <c r="F9" s="102">
        <f>YEAR4B*1</f>
        <v>0</v>
      </c>
      <c r="G9" s="102">
        <f>YEAR5B*1</f>
        <v>0</v>
      </c>
      <c r="H9" s="103">
        <f>TOTALB*1</f>
        <v>0</v>
      </c>
      <c r="I9" s="61"/>
      <c r="J9" s="61"/>
      <c r="K9" s="61"/>
    </row>
    <row r="10" spans="1:11" ht="25.5" customHeight="1">
      <c r="A10" s="59" t="s">
        <v>146</v>
      </c>
      <c r="B10" s="60" t="s">
        <v>147</v>
      </c>
      <c r="C10" s="94">
        <f>YEAR1C1*1</f>
        <v>0</v>
      </c>
      <c r="D10" s="94">
        <f>YEAR2C1*1</f>
        <v>0</v>
      </c>
      <c r="E10" s="94">
        <f>YEAR3C1*1</f>
        <v>0</v>
      </c>
      <c r="F10" s="94">
        <f>YEAR4C1*1</f>
        <v>0</v>
      </c>
      <c r="G10" s="94">
        <f>YEAR5C1*1</f>
        <v>0</v>
      </c>
      <c r="H10" s="95">
        <f>TOTALC1*1</f>
        <v>0</v>
      </c>
      <c r="I10" s="61"/>
      <c r="J10" s="61"/>
      <c r="K10" s="61"/>
    </row>
    <row r="11" spans="1:11" ht="25.5" customHeight="1">
      <c r="A11" s="59" t="s">
        <v>148</v>
      </c>
      <c r="B11" s="60" t="s">
        <v>149</v>
      </c>
      <c r="C11" s="94">
        <f>YEAR1C2*1</f>
        <v>0</v>
      </c>
      <c r="D11" s="94">
        <f>YEAR2C2*1</f>
        <v>0</v>
      </c>
      <c r="E11" s="94">
        <f>YEAR3C2*1</f>
        <v>0</v>
      </c>
      <c r="F11" s="94">
        <f>YEAR4C2*1</f>
        <v>0</v>
      </c>
      <c r="G11" s="94">
        <f>YEAR5C2*1</f>
        <v>0</v>
      </c>
      <c r="H11" s="95">
        <f>TOTALC2*1</f>
        <v>0</v>
      </c>
      <c r="I11" s="61"/>
      <c r="J11" s="61"/>
      <c r="K11" s="61"/>
    </row>
    <row r="12" spans="1:11" ht="25.5" customHeight="1">
      <c r="A12" s="100" t="s">
        <v>150</v>
      </c>
      <c r="B12" s="101" t="s">
        <v>151</v>
      </c>
      <c r="C12" s="102">
        <f t="shared" ref="C12:H12" si="0">SUM(C10:C11)</f>
        <v>0</v>
      </c>
      <c r="D12" s="102">
        <f t="shared" si="0"/>
        <v>0</v>
      </c>
      <c r="E12" s="102">
        <f t="shared" si="0"/>
        <v>0</v>
      </c>
      <c r="F12" s="102">
        <f t="shared" si="0"/>
        <v>0</v>
      </c>
      <c r="G12" s="102">
        <f t="shared" si="0"/>
        <v>0</v>
      </c>
      <c r="H12" s="103">
        <f t="shared" si="0"/>
        <v>0</v>
      </c>
      <c r="I12" s="61"/>
      <c r="J12" s="61"/>
      <c r="K12" s="61"/>
    </row>
    <row r="13" spans="1:11" ht="25.5" customHeight="1">
      <c r="A13" s="100" t="s">
        <v>152</v>
      </c>
      <c r="B13" s="101" t="s">
        <v>153</v>
      </c>
      <c r="C13" s="102">
        <f>YEAR1D*1</f>
        <v>0</v>
      </c>
      <c r="D13" s="102">
        <f>YEAR2D*1</f>
        <v>0</v>
      </c>
      <c r="E13" s="102">
        <f>YEAR3D*1</f>
        <v>0</v>
      </c>
      <c r="F13" s="102">
        <f>YEAR4D*1</f>
        <v>0</v>
      </c>
      <c r="G13" s="102">
        <f>YEAR5D*1</f>
        <v>0</v>
      </c>
      <c r="H13" s="103">
        <f>TOTALD*1</f>
        <v>0</v>
      </c>
      <c r="I13" s="61"/>
      <c r="J13" s="61"/>
      <c r="K13" s="61"/>
    </row>
    <row r="14" spans="1:11" ht="25.5" customHeight="1">
      <c r="A14" s="100" t="s">
        <v>154</v>
      </c>
      <c r="B14" s="101" t="s">
        <v>155</v>
      </c>
      <c r="C14" s="102">
        <f>YEAR1E*1</f>
        <v>0</v>
      </c>
      <c r="D14" s="102">
        <f>YEAR2E*1</f>
        <v>0</v>
      </c>
      <c r="E14" s="102">
        <f>YEAR3E*1</f>
        <v>0</v>
      </c>
      <c r="F14" s="102">
        <f>YEAR4E*1</f>
        <v>0</v>
      </c>
      <c r="G14" s="102">
        <f>YEAR5E*1</f>
        <v>0</v>
      </c>
      <c r="H14" s="103">
        <f>TOTALE*1</f>
        <v>0</v>
      </c>
      <c r="I14" s="61"/>
      <c r="J14" s="61"/>
      <c r="K14" s="61"/>
    </row>
    <row r="15" spans="1:11" s="61" customFormat="1" ht="25.5" customHeight="1">
      <c r="A15" s="100" t="s">
        <v>156</v>
      </c>
      <c r="B15" s="101" t="s">
        <v>157</v>
      </c>
      <c r="C15" s="102">
        <f>YEAR1F*1</f>
        <v>0</v>
      </c>
      <c r="D15" s="102">
        <f>YEAR2F*1</f>
        <v>0</v>
      </c>
      <c r="E15" s="102">
        <f>YEAR3F*1</f>
        <v>0</v>
      </c>
      <c r="F15" s="102">
        <f>YEAR4F*1</f>
        <v>0</v>
      </c>
      <c r="G15" s="102">
        <f>YEAR5F*1</f>
        <v>0</v>
      </c>
      <c r="H15" s="103">
        <f>TOTALF*1</f>
        <v>0</v>
      </c>
    </row>
    <row r="16" spans="1:11" ht="25.5" customHeight="1" thickBot="1">
      <c r="A16" s="104" t="s">
        <v>158</v>
      </c>
      <c r="B16" s="105" t="s">
        <v>159</v>
      </c>
      <c r="C16" s="106">
        <f>YEAR1G*1</f>
        <v>0</v>
      </c>
      <c r="D16" s="106">
        <f>YEAR2G*1</f>
        <v>0</v>
      </c>
      <c r="E16" s="106">
        <f>YEAR3G*1</f>
        <v>0</v>
      </c>
      <c r="F16" s="106">
        <f>YEAR4G*1</f>
        <v>0</v>
      </c>
      <c r="G16" s="106">
        <f>YEAR5G*1</f>
        <v>0</v>
      </c>
      <c r="H16" s="107">
        <f>TOTALG*1</f>
        <v>0</v>
      </c>
      <c r="I16" s="61"/>
      <c r="J16" s="61"/>
      <c r="K16" s="61"/>
    </row>
    <row r="17" spans="1:8" ht="24.75" customHeight="1" thickTop="1" thickBot="1">
      <c r="A17" s="200" t="s">
        <v>160</v>
      </c>
      <c r="B17" s="201"/>
      <c r="C17" s="122">
        <f>SUM(C8,C9,C12:C16)</f>
        <v>0</v>
      </c>
      <c r="D17" s="122">
        <f>SUM(D8,D9,D12:D16)</f>
        <v>0</v>
      </c>
      <c r="E17" s="122">
        <f>SUM(E8,E9,E12:E16)</f>
        <v>0</v>
      </c>
      <c r="F17" s="122">
        <f t="shared" ref="F17:G17" si="1">SUM(F8,F9,F12:F16)</f>
        <v>0</v>
      </c>
      <c r="G17" s="122">
        <f t="shared" si="1"/>
        <v>0</v>
      </c>
      <c r="H17" s="122">
        <f>SUM(H8,H9,H12:H16)</f>
        <v>0</v>
      </c>
    </row>
    <row r="18" spans="1:8" ht="25.5" thickTop="1">
      <c r="A18" s="67" t="s">
        <v>161</v>
      </c>
      <c r="B18" s="68" t="s">
        <v>162</v>
      </c>
      <c r="C18" s="132">
        <f>YEAR1R1*1</f>
        <v>0</v>
      </c>
      <c r="D18" s="132">
        <f>YEAR2R1*1</f>
        <v>0</v>
      </c>
      <c r="E18" s="132">
        <f>YEAR3R1*1</f>
        <v>0</v>
      </c>
      <c r="F18" s="132">
        <f>YEAR4R1*1</f>
        <v>0</v>
      </c>
      <c r="G18" s="132">
        <f>YEAR5R1*1</f>
        <v>0</v>
      </c>
      <c r="H18" s="132">
        <f>TOTALR1*1</f>
        <v>0</v>
      </c>
    </row>
    <row r="19" spans="1:8" ht="25.5" thickBot="1">
      <c r="A19" s="62" t="s">
        <v>163</v>
      </c>
      <c r="B19" s="63" t="s">
        <v>164</v>
      </c>
      <c r="C19" s="133">
        <f>YEAR1R2*1</f>
        <v>0</v>
      </c>
      <c r="D19" s="133">
        <f>YEAR2R2*1</f>
        <v>0</v>
      </c>
      <c r="E19" s="133">
        <f>YEAR3R2*1</f>
        <v>0</v>
      </c>
      <c r="F19" s="133">
        <f>YEAR4R2*1</f>
        <v>0</v>
      </c>
      <c r="G19" s="133">
        <f>YEAR5R2*1</f>
        <v>0</v>
      </c>
      <c r="H19" s="133">
        <f>TOTALR2*1</f>
        <v>0</v>
      </c>
    </row>
    <row r="20" spans="1:8" s="61" customFormat="1" ht="24.75" customHeight="1" thickBot="1">
      <c r="A20" s="211" t="s">
        <v>165</v>
      </c>
      <c r="B20" s="212"/>
      <c r="C20" s="123">
        <f>SUM(C18:C19)</f>
        <v>0</v>
      </c>
      <c r="D20" s="123">
        <f>SUM(D18:D19)</f>
        <v>0</v>
      </c>
      <c r="E20" s="123">
        <f>SUM(E18:E19)</f>
        <v>0</v>
      </c>
      <c r="F20" s="123">
        <f t="shared" ref="F20:G20" si="2">SUM(F18:F19)</f>
        <v>0</v>
      </c>
      <c r="G20" s="123">
        <f t="shared" si="2"/>
        <v>0</v>
      </c>
      <c r="H20" s="124">
        <f>SUM(H18:H19)</f>
        <v>0</v>
      </c>
    </row>
    <row r="21" spans="1:8" ht="31.5" customHeight="1" thickBot="1">
      <c r="A21" s="213" t="s">
        <v>166</v>
      </c>
      <c r="B21" s="214"/>
      <c r="C21" s="111">
        <f>C17-C20</f>
        <v>0</v>
      </c>
      <c r="D21" s="111">
        <f>D17-D20</f>
        <v>0</v>
      </c>
      <c r="E21" s="111">
        <f>E17-E20</f>
        <v>0</v>
      </c>
      <c r="F21" s="111">
        <f t="shared" ref="F21:G21" si="3">F17-F20</f>
        <v>0</v>
      </c>
      <c r="G21" s="111">
        <f t="shared" si="3"/>
        <v>0</v>
      </c>
      <c r="H21" s="111">
        <f>H17-H20</f>
        <v>0</v>
      </c>
    </row>
    <row r="22" spans="1:8" ht="16.5" customHeight="1">
      <c r="A22" s="61"/>
      <c r="B22" s="61"/>
      <c r="C22" s="61"/>
      <c r="D22" s="61"/>
      <c r="E22" s="61"/>
      <c r="F22" s="61"/>
      <c r="G22" s="61"/>
      <c r="H22" s="61"/>
    </row>
    <row r="23" spans="1:8" ht="18" customHeight="1">
      <c r="A23" s="110" t="s">
        <v>167</v>
      </c>
      <c r="B23" s="224"/>
      <c r="C23" s="224"/>
      <c r="D23" s="224"/>
      <c r="E23" s="224"/>
      <c r="F23" s="224"/>
      <c r="G23" s="224"/>
      <c r="H23" s="225"/>
    </row>
    <row r="24" spans="1:8" ht="23.1">
      <c r="A24" s="108" t="s">
        <v>7</v>
      </c>
      <c r="B24" s="109" t="s">
        <v>15</v>
      </c>
      <c r="C24" s="210" t="s">
        <v>16</v>
      </c>
      <c r="D24" s="210"/>
      <c r="E24" s="219" t="s">
        <v>11</v>
      </c>
      <c r="F24" s="220"/>
      <c r="G24" s="221"/>
      <c r="H24" s="119" t="s">
        <v>168</v>
      </c>
    </row>
    <row r="25" spans="1:8">
      <c r="A25" s="64">
        <v>1</v>
      </c>
      <c r="B25" s="65">
        <f>'Budget Details'!B17:C17</f>
        <v>0</v>
      </c>
      <c r="C25" s="202">
        <f>'Budget Details'!E17</f>
        <v>0</v>
      </c>
      <c r="D25" s="202"/>
      <c r="E25" s="217">
        <f>'Budget Details'!F17</f>
        <v>0</v>
      </c>
      <c r="F25" s="217"/>
      <c r="G25" s="217"/>
      <c r="H25" s="66">
        <f>'Budget Details'!G17</f>
        <v>0</v>
      </c>
    </row>
    <row r="26" spans="1:8">
      <c r="A26" s="64">
        <v>2</v>
      </c>
      <c r="B26" s="65">
        <f>'Budget Details'!B18:C18</f>
        <v>0</v>
      </c>
      <c r="C26" s="202">
        <f>'Budget Details'!E18</f>
        <v>0</v>
      </c>
      <c r="D26" s="202"/>
      <c r="E26" s="217">
        <f>'Budget Details'!F18</f>
        <v>0</v>
      </c>
      <c r="F26" s="217"/>
      <c r="G26" s="217"/>
      <c r="H26" s="66">
        <f>'Budget Details'!G18</f>
        <v>0</v>
      </c>
    </row>
    <row r="27" spans="1:8">
      <c r="A27" s="64">
        <v>3</v>
      </c>
      <c r="B27" s="65">
        <f>'Budget Details'!B19:C19</f>
        <v>0</v>
      </c>
      <c r="C27" s="202">
        <f>'Budget Details'!E19</f>
        <v>0</v>
      </c>
      <c r="D27" s="202"/>
      <c r="E27" s="217">
        <f>'Budget Details'!F19</f>
        <v>0</v>
      </c>
      <c r="F27" s="217"/>
      <c r="G27" s="217"/>
      <c r="H27" s="66">
        <f>'Budget Details'!G19</f>
        <v>0</v>
      </c>
    </row>
    <row r="28" spans="1:8">
      <c r="A28" s="64">
        <v>4</v>
      </c>
      <c r="B28" s="65">
        <f>'Budget Details'!B20:C20</f>
        <v>0</v>
      </c>
      <c r="C28" s="202">
        <f>'Budget Details'!E20</f>
        <v>0</v>
      </c>
      <c r="D28" s="202"/>
      <c r="E28" s="217">
        <f>'Budget Details'!F20</f>
        <v>0</v>
      </c>
      <c r="F28" s="217"/>
      <c r="G28" s="217"/>
      <c r="H28" s="66">
        <f>'Budget Details'!G20</f>
        <v>0</v>
      </c>
    </row>
    <row r="29" spans="1:8">
      <c r="A29" s="64">
        <v>5</v>
      </c>
      <c r="B29" s="65">
        <f>'Budget Details'!B21:C21</f>
        <v>0</v>
      </c>
      <c r="C29" s="202">
        <f>'Budget Details'!E21</f>
        <v>0</v>
      </c>
      <c r="D29" s="202"/>
      <c r="E29" s="217">
        <f>'Budget Details'!F21</f>
        <v>0</v>
      </c>
      <c r="F29" s="217"/>
      <c r="G29" s="217"/>
      <c r="H29" s="66">
        <f>'Budget Details'!G21</f>
        <v>0</v>
      </c>
    </row>
    <row r="30" spans="1:8">
      <c r="A30" s="64">
        <v>6</v>
      </c>
      <c r="B30" s="65">
        <f>'Budget Details'!B22:C22</f>
        <v>0</v>
      </c>
      <c r="C30" s="202">
        <f>'Budget Details'!E22</f>
        <v>0</v>
      </c>
      <c r="D30" s="202"/>
      <c r="E30" s="217">
        <f>'Budget Details'!F22</f>
        <v>0</v>
      </c>
      <c r="F30" s="217"/>
      <c r="G30" s="217"/>
      <c r="H30" s="66">
        <f>'Budget Details'!G22</f>
        <v>0</v>
      </c>
    </row>
  </sheetData>
  <sheetProtection formatCells="0"/>
  <mergeCells count="24">
    <mergeCell ref="C30:D30"/>
    <mergeCell ref="E30:G30"/>
    <mergeCell ref="C4:E4"/>
    <mergeCell ref="G4:H4"/>
    <mergeCell ref="E25:G25"/>
    <mergeCell ref="E26:G26"/>
    <mergeCell ref="E27:G27"/>
    <mergeCell ref="E28:G28"/>
    <mergeCell ref="E29:G29"/>
    <mergeCell ref="E24:G24"/>
    <mergeCell ref="C26:D26"/>
    <mergeCell ref="C27:D27"/>
    <mergeCell ref="C28:D28"/>
    <mergeCell ref="C29:D29"/>
    <mergeCell ref="A17:B17"/>
    <mergeCell ref="C25:D25"/>
    <mergeCell ref="A1:H1"/>
    <mergeCell ref="A5:B5"/>
    <mergeCell ref="C5:E5"/>
    <mergeCell ref="A4:B4"/>
    <mergeCell ref="C24:D24"/>
    <mergeCell ref="A20:B20"/>
    <mergeCell ref="A21:B21"/>
    <mergeCell ref="A7:B7"/>
  </mergeCells>
  <phoneticPr fontId="3" type="noConversion"/>
  <printOptions horizontalCentered="1" verticalCentered="1"/>
  <pageMargins left="0.70866141732283472" right="0.70866141732283472" top="0.59055118110236227" bottom="0.59055118110236227" header="0.51181102362204722" footer="0.51181102362204722"/>
  <pageSetup paperSize="9" scale="90" orientation="portrait" horizontalDpi="200" verticalDpi="200" r:id="rId1"/>
  <headerFooter alignWithMargins="0">
    <oddFooter>&amp;L&amp;9&amp;F - &amp;A&amp;R&amp;9&amp;P/&amp;N</oddFooter>
  </headerFooter>
  <ignoredErrors>
    <ignoredError sqref="B25:B30" formulaRange="1"/>
    <ignoredError sqref="C25:C28 E25 G26:G28 H25:H28 G29 E26:E28" unlockedFormula="1"/>
  </ignoredErrors>
</worksheet>
</file>

<file path=docProps/app.xml><?xml version="1.0" encoding="utf-8"?>
<Properties xmlns="http://schemas.openxmlformats.org/officeDocument/2006/extended-properties" xmlns:vt="http://schemas.openxmlformats.org/officeDocument/2006/docPropsVTypes">
  <Application>Microsoft Excel Online</Application>
  <Manager/>
  <Company>UDL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student.profil</dc:creator>
  <cp:keywords/>
  <dc:description/>
  <cp:lastModifiedBy>Carole DAGUILLON</cp:lastModifiedBy>
  <cp:revision/>
  <dcterms:created xsi:type="dcterms:W3CDTF">2010-08-04T12:06:44Z</dcterms:created>
  <dcterms:modified xsi:type="dcterms:W3CDTF">2024-11-22T16:25:01Z</dcterms:modified>
  <cp:category/>
  <cp:contentStatus/>
</cp:coreProperties>
</file>